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613"/>
  <workbookPr defaultThemeVersion="124226"/>
  <mc:AlternateContent xmlns:mc="http://schemas.openxmlformats.org/markup-compatibility/2006">
    <mc:Choice Requires="x15">
      <x15ac:absPath xmlns:x15ac="http://schemas.microsoft.com/office/spreadsheetml/2010/11/ac" url="/Volumes/data/4-Management/Marketing/Website 2014/HTML/Webpage Price Sheets/Excel/"/>
    </mc:Choice>
  </mc:AlternateContent>
  <xr:revisionPtr revIDLastSave="0" documentId="8_{81B0BB26-3E66-5A44-9F3D-C46F361DFC5D}" xr6:coauthVersionLast="47" xr6:coauthVersionMax="47" xr10:uidLastSave="{00000000-0000-0000-0000-000000000000}"/>
  <bookViews>
    <workbookView xWindow="0" yWindow="460" windowWidth="57600" windowHeight="30960" xr2:uid="{00000000-000D-0000-FFFF-FFFF00000000}"/>
  </bookViews>
  <sheets>
    <sheet name="JMF Brass Threaded Fittings" sheetId="1" r:id="rId1"/>
  </sheets>
  <definedNames>
    <definedName name="_xlnm.Print_Area" localSheetId="0">'JMF Brass Threaded Fittings'!$A$1:$I$302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32" i="1" l="1"/>
  <c r="I132" i="1" s="1"/>
  <c r="G19" i="1"/>
  <c r="I19" i="1" s="1"/>
  <c r="G138" i="1"/>
  <c r="I138" i="1" s="1"/>
  <c r="G211" i="1"/>
  <c r="I211" i="1" s="1"/>
  <c r="G299" i="1"/>
  <c r="I299" i="1" s="1"/>
  <c r="G298" i="1"/>
  <c r="I298" i="1" s="1"/>
  <c r="G297" i="1"/>
  <c r="I297" i="1" s="1"/>
  <c r="G296" i="1"/>
  <c r="I296" i="1" s="1"/>
  <c r="G295" i="1"/>
  <c r="I295" i="1" s="1"/>
  <c r="G294" i="1"/>
  <c r="I294" i="1" s="1"/>
  <c r="G284" i="1"/>
  <c r="I284" i="1" s="1"/>
  <c r="G283" i="1"/>
  <c r="I283" i="1" s="1"/>
  <c r="G282" i="1"/>
  <c r="I282" i="1" s="1"/>
  <c r="G281" i="1"/>
  <c r="I281" i="1" s="1"/>
  <c r="G280" i="1"/>
  <c r="I280" i="1" s="1"/>
  <c r="G279" i="1"/>
  <c r="I279" i="1" s="1"/>
  <c r="G278" i="1"/>
  <c r="I278" i="1" s="1"/>
  <c r="G277" i="1"/>
  <c r="I277" i="1" s="1"/>
  <c r="G276" i="1"/>
  <c r="I276" i="1" s="1"/>
  <c r="G275" i="1"/>
  <c r="I275" i="1" s="1"/>
  <c r="G274" i="1"/>
  <c r="I274" i="1" s="1"/>
  <c r="G273" i="1"/>
  <c r="I273" i="1" s="1"/>
  <c r="G272" i="1"/>
  <c r="I272" i="1" s="1"/>
  <c r="G271" i="1"/>
  <c r="I271" i="1" s="1"/>
  <c r="G270" i="1"/>
  <c r="I270" i="1" s="1"/>
  <c r="G269" i="1"/>
  <c r="I269" i="1" s="1"/>
  <c r="G268" i="1"/>
  <c r="I268" i="1" s="1"/>
  <c r="G258" i="1"/>
  <c r="I258" i="1" s="1"/>
  <c r="G257" i="1"/>
  <c r="I257" i="1" s="1"/>
  <c r="G256" i="1"/>
  <c r="I256" i="1" s="1"/>
  <c r="G255" i="1"/>
  <c r="I255" i="1" s="1"/>
  <c r="G254" i="1"/>
  <c r="I254" i="1" s="1"/>
  <c r="G253" i="1"/>
  <c r="I253" i="1" s="1"/>
  <c r="G252" i="1"/>
  <c r="I252" i="1" s="1"/>
  <c r="G251" i="1"/>
  <c r="I251" i="1" s="1"/>
  <c r="G250" i="1"/>
  <c r="I250" i="1" s="1"/>
  <c r="G249" i="1"/>
  <c r="I249" i="1" s="1"/>
  <c r="G248" i="1"/>
  <c r="I248" i="1" s="1"/>
  <c r="G247" i="1"/>
  <c r="I247" i="1" s="1"/>
  <c r="G238" i="1"/>
  <c r="I238" i="1" s="1"/>
  <c r="G237" i="1"/>
  <c r="I237" i="1" s="1"/>
  <c r="G236" i="1"/>
  <c r="I236" i="1" s="1"/>
  <c r="G235" i="1"/>
  <c r="I235" i="1" s="1"/>
  <c r="G234" i="1"/>
  <c r="I234" i="1" s="1"/>
  <c r="G233" i="1"/>
  <c r="I233" i="1" s="1"/>
  <c r="G232" i="1"/>
  <c r="I232" i="1" s="1"/>
  <c r="G231" i="1"/>
  <c r="I231" i="1" s="1"/>
  <c r="G230" i="1"/>
  <c r="I230" i="1" s="1"/>
  <c r="G229" i="1"/>
  <c r="I229" i="1" s="1"/>
  <c r="G228" i="1"/>
  <c r="I228" i="1" s="1"/>
  <c r="G227" i="1"/>
  <c r="I227" i="1" s="1"/>
  <c r="G226" i="1"/>
  <c r="I226" i="1" s="1"/>
  <c r="G225" i="1"/>
  <c r="I225" i="1" s="1"/>
  <c r="G224" i="1"/>
  <c r="I224" i="1" s="1"/>
  <c r="G223" i="1"/>
  <c r="I223" i="1" s="1"/>
  <c r="G222" i="1"/>
  <c r="I222" i="1" s="1"/>
  <c r="G221" i="1"/>
  <c r="I221" i="1" s="1"/>
  <c r="G220" i="1"/>
  <c r="I220" i="1" s="1"/>
  <c r="G219" i="1"/>
  <c r="I219" i="1" s="1"/>
  <c r="G218" i="1"/>
  <c r="I218" i="1" s="1"/>
  <c r="G217" i="1"/>
  <c r="I217" i="1" s="1"/>
  <c r="G216" i="1"/>
  <c r="I216" i="1" s="1"/>
  <c r="G215" i="1"/>
  <c r="I215" i="1" s="1"/>
  <c r="G214" i="1"/>
  <c r="I214" i="1" s="1"/>
  <c r="G213" i="1"/>
  <c r="I213" i="1" s="1"/>
  <c r="G212" i="1"/>
  <c r="I212" i="1" s="1"/>
  <c r="G210" i="1"/>
  <c r="I210" i="1" s="1"/>
  <c r="G200" i="1"/>
  <c r="I200" i="1" s="1"/>
  <c r="G199" i="1"/>
  <c r="I199" i="1" s="1"/>
  <c r="G198" i="1"/>
  <c r="I198" i="1" s="1"/>
  <c r="G197" i="1"/>
  <c r="I197" i="1" s="1"/>
  <c r="G196" i="1"/>
  <c r="I196" i="1" s="1"/>
  <c r="G195" i="1"/>
  <c r="I195" i="1" s="1"/>
  <c r="G194" i="1"/>
  <c r="I194" i="1" s="1"/>
  <c r="G193" i="1"/>
  <c r="I193" i="1" s="1"/>
  <c r="G192" i="1"/>
  <c r="I192" i="1" s="1"/>
  <c r="G182" i="1"/>
  <c r="I182" i="1" s="1"/>
  <c r="G181" i="1"/>
  <c r="I181" i="1" s="1"/>
  <c r="G180" i="1"/>
  <c r="I180" i="1" s="1"/>
  <c r="G179" i="1"/>
  <c r="I179" i="1" s="1"/>
  <c r="G178" i="1"/>
  <c r="I178" i="1" s="1"/>
  <c r="G177" i="1"/>
  <c r="I177" i="1" s="1"/>
  <c r="G167" i="1"/>
  <c r="I167" i="1" s="1"/>
  <c r="G166" i="1"/>
  <c r="I166" i="1" s="1"/>
  <c r="G165" i="1"/>
  <c r="I165" i="1" s="1"/>
  <c r="G164" i="1"/>
  <c r="I164" i="1" s="1"/>
  <c r="G163" i="1"/>
  <c r="I163" i="1" s="1"/>
  <c r="G162" i="1"/>
  <c r="I162" i="1" s="1"/>
  <c r="G161" i="1"/>
  <c r="I161" i="1" s="1"/>
  <c r="G160" i="1"/>
  <c r="I160" i="1" s="1"/>
  <c r="G159" i="1"/>
  <c r="I159" i="1" s="1"/>
  <c r="G158" i="1"/>
  <c r="I158" i="1" s="1"/>
  <c r="G157" i="1"/>
  <c r="I157" i="1" s="1"/>
  <c r="G147" i="1"/>
  <c r="I147" i="1" s="1"/>
  <c r="G146" i="1"/>
  <c r="I146" i="1" s="1"/>
  <c r="G145" i="1"/>
  <c r="I145" i="1" s="1"/>
  <c r="G144" i="1"/>
  <c r="I144" i="1" s="1"/>
  <c r="G143" i="1"/>
  <c r="I143" i="1" s="1"/>
  <c r="G142" i="1"/>
  <c r="I142" i="1" s="1"/>
  <c r="G141" i="1"/>
  <c r="I141" i="1" s="1"/>
  <c r="G140" i="1"/>
  <c r="I140" i="1" s="1"/>
  <c r="G139" i="1"/>
  <c r="I139" i="1" s="1"/>
  <c r="G137" i="1"/>
  <c r="I137" i="1" s="1"/>
  <c r="G136" i="1"/>
  <c r="I136" i="1" s="1"/>
  <c r="G135" i="1"/>
  <c r="I135" i="1" s="1"/>
  <c r="G134" i="1"/>
  <c r="I134" i="1" s="1"/>
  <c r="G133" i="1"/>
  <c r="I133" i="1" s="1"/>
  <c r="G131" i="1"/>
  <c r="I131" i="1" s="1"/>
  <c r="G130" i="1"/>
  <c r="I130" i="1" s="1"/>
  <c r="G129" i="1"/>
  <c r="I129" i="1" s="1"/>
  <c r="G119" i="1"/>
  <c r="I119" i="1" s="1"/>
  <c r="G118" i="1"/>
  <c r="I118" i="1" s="1"/>
  <c r="G117" i="1"/>
  <c r="I117" i="1" s="1"/>
  <c r="G116" i="1"/>
  <c r="I116" i="1" s="1"/>
  <c r="G115" i="1"/>
  <c r="I115" i="1" s="1"/>
  <c r="G114" i="1"/>
  <c r="I114" i="1" s="1"/>
  <c r="G113" i="1"/>
  <c r="I113" i="1" s="1"/>
  <c r="G112" i="1"/>
  <c r="I112" i="1" s="1"/>
  <c r="G111" i="1"/>
  <c r="I111" i="1" s="1"/>
  <c r="G110" i="1"/>
  <c r="I110" i="1" s="1"/>
  <c r="G109" i="1"/>
  <c r="I109" i="1" s="1"/>
  <c r="G99" i="1"/>
  <c r="I99" i="1" s="1"/>
  <c r="G98" i="1"/>
  <c r="I98" i="1" s="1"/>
  <c r="G97" i="1"/>
  <c r="I97" i="1" s="1"/>
  <c r="G96" i="1"/>
  <c r="I96" i="1" s="1"/>
  <c r="G95" i="1"/>
  <c r="I95" i="1" s="1"/>
  <c r="G94" i="1"/>
  <c r="I94" i="1" s="1"/>
  <c r="G93" i="1"/>
  <c r="I93" i="1" s="1"/>
  <c r="G92" i="1"/>
  <c r="I92" i="1" s="1"/>
  <c r="G82" i="1"/>
  <c r="I82" i="1" s="1"/>
  <c r="G81" i="1"/>
  <c r="I81" i="1" s="1"/>
  <c r="G80" i="1"/>
  <c r="I80" i="1" s="1"/>
  <c r="G79" i="1"/>
  <c r="I79" i="1" s="1"/>
  <c r="G78" i="1"/>
  <c r="I78" i="1" s="1"/>
  <c r="G77" i="1"/>
  <c r="I77" i="1" s="1"/>
  <c r="G76" i="1"/>
  <c r="I76" i="1" s="1"/>
  <c r="G75" i="1"/>
  <c r="I75" i="1" s="1"/>
  <c r="G65" i="1"/>
  <c r="I65" i="1" s="1"/>
  <c r="G64" i="1"/>
  <c r="I64" i="1" s="1"/>
  <c r="G63" i="1"/>
  <c r="I63" i="1" s="1"/>
  <c r="G62" i="1"/>
  <c r="I62" i="1" s="1"/>
  <c r="G61" i="1"/>
  <c r="I61" i="1" s="1"/>
  <c r="G60" i="1"/>
  <c r="I60" i="1" s="1"/>
  <c r="G59" i="1"/>
  <c r="I59" i="1" s="1"/>
  <c r="G58" i="1"/>
  <c r="I58" i="1" s="1"/>
  <c r="G57" i="1"/>
  <c r="I57" i="1" s="1"/>
  <c r="G48" i="1"/>
  <c r="I48" i="1" s="1"/>
  <c r="G47" i="1"/>
  <c r="I47" i="1" s="1"/>
  <c r="G46" i="1"/>
  <c r="I46" i="1" s="1"/>
  <c r="G45" i="1"/>
  <c r="I45" i="1" s="1"/>
  <c r="G44" i="1"/>
  <c r="I44" i="1" s="1"/>
  <c r="G43" i="1"/>
  <c r="I43" i="1" s="1"/>
  <c r="G42" i="1"/>
  <c r="I42" i="1" s="1"/>
  <c r="G41" i="1"/>
  <c r="I41" i="1" s="1"/>
  <c r="G40" i="1"/>
  <c r="I40" i="1" s="1"/>
  <c r="G31" i="1"/>
  <c r="I31" i="1" s="1"/>
  <c r="G30" i="1"/>
  <c r="I30" i="1" s="1"/>
  <c r="G29" i="1"/>
  <c r="I29" i="1" s="1"/>
  <c r="G28" i="1"/>
  <c r="I28" i="1" s="1"/>
  <c r="G27" i="1"/>
  <c r="I27" i="1" s="1"/>
  <c r="G26" i="1"/>
  <c r="I26" i="1" s="1"/>
  <c r="G25" i="1"/>
  <c r="I25" i="1" s="1"/>
  <c r="G24" i="1"/>
  <c r="I24" i="1" s="1"/>
  <c r="G23" i="1"/>
  <c r="I23" i="1" s="1"/>
  <c r="G22" i="1"/>
  <c r="I22" i="1" s="1"/>
  <c r="G21" i="1"/>
  <c r="I21" i="1" s="1"/>
  <c r="G20" i="1"/>
  <c r="I20" i="1" s="1"/>
  <c r="G18" i="1"/>
  <c r="I18" i="1" s="1"/>
  <c r="G17" i="1"/>
  <c r="I17" i="1" s="1"/>
  <c r="G16" i="1"/>
  <c r="I16" i="1" s="1"/>
  <c r="G15" i="1"/>
  <c r="I15" i="1" s="1"/>
  <c r="I11" i="1" l="1"/>
</calcChain>
</file>

<file path=xl/sharedStrings.xml><?xml version="1.0" encoding="utf-8"?>
<sst xmlns="http://schemas.openxmlformats.org/spreadsheetml/2006/main" count="719" uniqueCount="293">
  <si>
    <t>NET</t>
  </si>
  <si>
    <t>5</t>
  </si>
  <si>
    <t>90 Degree Elbow</t>
  </si>
  <si>
    <t>FIP X FIP</t>
  </si>
  <si>
    <t>LIST</t>
  </si>
  <si>
    <t>SIZE</t>
  </si>
  <si>
    <t>QUANTITY</t>
  </si>
  <si>
    <t>EACH</t>
  </si>
  <si>
    <t>LF6023502029800</t>
  </si>
  <si>
    <t>1/8 X 1/8</t>
  </si>
  <si>
    <t>LF6023504049800</t>
  </si>
  <si>
    <t>1/4 X 1/4</t>
  </si>
  <si>
    <t>LF6023506069800</t>
  </si>
  <si>
    <t>3/8 X 3/8</t>
  </si>
  <si>
    <t>LF6023508089800</t>
  </si>
  <si>
    <t>1/2 X 1/2</t>
  </si>
  <si>
    <t>LF6023512129800</t>
  </si>
  <si>
    <t>3/4 X 3/4</t>
  </si>
  <si>
    <t>LF6023516169800</t>
  </si>
  <si>
    <t>1 X 1</t>
  </si>
  <si>
    <t>LF6023520209800</t>
  </si>
  <si>
    <t>1-1/4 X 1-1/4</t>
  </si>
  <si>
    <t>LF6023524249800</t>
  </si>
  <si>
    <t>1-1/2 X 1-1/2</t>
  </si>
  <si>
    <t>LF6023532329800</t>
  </si>
  <si>
    <t>2 X 2</t>
  </si>
  <si>
    <t>LF6023506049800</t>
  </si>
  <si>
    <t>3/8 X 1/4</t>
  </si>
  <si>
    <t>LF6023508069800</t>
  </si>
  <si>
    <t>1/2 X 3/8</t>
  </si>
  <si>
    <t>LF6023512089800</t>
  </si>
  <si>
    <t>3/4 X 1/2</t>
  </si>
  <si>
    <t>LF6023516089800</t>
  </si>
  <si>
    <t>1 X 1/2</t>
  </si>
  <si>
    <t>LF6023516129800</t>
  </si>
  <si>
    <t>1 X 3/4</t>
  </si>
  <si>
    <t>LF6023520129800</t>
  </si>
  <si>
    <t>1-1/4 X 3/4</t>
  </si>
  <si>
    <t>LF6023520169800</t>
  </si>
  <si>
    <t>LF6023524169800</t>
  </si>
  <si>
    <t>1-1/2 X 1</t>
  </si>
  <si>
    <t>90 Degree Street Elbow</t>
  </si>
  <si>
    <t>LF6025402029800</t>
  </si>
  <si>
    <t>1/8</t>
  </si>
  <si>
    <t>25</t>
  </si>
  <si>
    <t>LF6025404049800</t>
  </si>
  <si>
    <t>1/4</t>
  </si>
  <si>
    <t>LF6025406069800</t>
  </si>
  <si>
    <t>3/8</t>
  </si>
  <si>
    <t>LF6025408089800</t>
  </si>
  <si>
    <t>1/2</t>
  </si>
  <si>
    <t>LF6025412129800</t>
  </si>
  <si>
    <t>3/4</t>
  </si>
  <si>
    <t>LF6025416169800</t>
  </si>
  <si>
    <t>1</t>
  </si>
  <si>
    <t>10</t>
  </si>
  <si>
    <t>LF6025420209800</t>
  </si>
  <si>
    <t>1-1/4</t>
  </si>
  <si>
    <t>LF6025424249800</t>
  </si>
  <si>
    <t>1-1/2</t>
  </si>
  <si>
    <t>LF6025432329800</t>
  </si>
  <si>
    <t>2</t>
  </si>
  <si>
    <t>45 Degree Elbow</t>
  </si>
  <si>
    <t>LF6029002029800</t>
  </si>
  <si>
    <t>LF6029004049800</t>
  </si>
  <si>
    <t>LF6029006069800</t>
  </si>
  <si>
    <t>LF6029008089800</t>
  </si>
  <si>
    <t>LF6029012129800</t>
  </si>
  <si>
    <t>LF6029016169800</t>
  </si>
  <si>
    <t>LF6029020209800</t>
  </si>
  <si>
    <t>LF6029024249800</t>
  </si>
  <si>
    <t>LF6029032329800</t>
  </si>
  <si>
    <t>45 Degree Street Elbow</t>
  </si>
  <si>
    <t>LF6029504049800</t>
  </si>
  <si>
    <t>LF6029506069800</t>
  </si>
  <si>
    <t>LF6029508089800</t>
  </si>
  <si>
    <t>LF6029512129800</t>
  </si>
  <si>
    <t>LF6029516169800</t>
  </si>
  <si>
    <t>LF6029520209800</t>
  </si>
  <si>
    <t>LF6029524249800</t>
  </si>
  <si>
    <t>LF6029532329800</t>
  </si>
  <si>
    <t>Standard Union</t>
  </si>
  <si>
    <t>LF6065704049800</t>
  </si>
  <si>
    <t>LF6065706069800</t>
  </si>
  <si>
    <t>LF6065708089800</t>
  </si>
  <si>
    <t>LF6065712129800</t>
  </si>
  <si>
    <t>LF6065716169800</t>
  </si>
  <si>
    <t>LF6065720209800</t>
  </si>
  <si>
    <t>LF6065724249800</t>
  </si>
  <si>
    <t>LF6065732329800</t>
  </si>
  <si>
    <t>Coupling - Straight Sizes</t>
  </si>
  <si>
    <t>LF6016502029800</t>
  </si>
  <si>
    <t>LF6016504029800</t>
  </si>
  <si>
    <t>1/4 X 1/8</t>
  </si>
  <si>
    <t>LF6016504049800</t>
  </si>
  <si>
    <t>LF6016506069800</t>
  </si>
  <si>
    <t>LF6016508049800</t>
  </si>
  <si>
    <t>1/2 X 1/4</t>
  </si>
  <si>
    <t>LF6016508089800</t>
  </si>
  <si>
    <t>LF6016512129800</t>
  </si>
  <si>
    <t>LF6016516169800</t>
  </si>
  <si>
    <t>LF6016520209800</t>
  </si>
  <si>
    <t>LF6016524249800</t>
  </si>
  <si>
    <t>LF6016532329800</t>
  </si>
  <si>
    <t>Coupling - Reducing Sizes</t>
  </si>
  <si>
    <t>LF6016506029800</t>
  </si>
  <si>
    <t>3/8 X 1/8</t>
  </si>
  <si>
    <t>LF6016506049800</t>
  </si>
  <si>
    <t>LF6016508029800</t>
  </si>
  <si>
    <t>1/2 X 1/8</t>
  </si>
  <si>
    <t>LF6016508069800</t>
  </si>
  <si>
    <t>LF6016512049800</t>
  </si>
  <si>
    <t>3/4 X 1/4</t>
  </si>
  <si>
    <t>LF6016512069800</t>
  </si>
  <si>
    <t>3/4  X 3/8</t>
  </si>
  <si>
    <t>LF6016512089800</t>
  </si>
  <si>
    <t>LF6016516089800</t>
  </si>
  <si>
    <t>LF6016516129800</t>
  </si>
  <si>
    <t>LF6016520129800</t>
  </si>
  <si>
    <t>LF6016520169800</t>
  </si>
  <si>
    <t>1-1/4 X 1</t>
  </si>
  <si>
    <t>LF6016524129800</t>
  </si>
  <si>
    <t>1-1/2 X 3/4</t>
  </si>
  <si>
    <t>LF6016524169800</t>
  </si>
  <si>
    <t>LF6016524209800</t>
  </si>
  <si>
    <t>1-1/2 X 1-1/4</t>
  </si>
  <si>
    <t>LF6016532129800</t>
  </si>
  <si>
    <t>2 X 3/4</t>
  </si>
  <si>
    <t>LF6016532169800</t>
  </si>
  <si>
    <t>2 X 1</t>
  </si>
  <si>
    <t>LF6016532209800</t>
  </si>
  <si>
    <t>2 X 1-1/4</t>
  </si>
  <si>
    <t>LF6016532249800</t>
  </si>
  <si>
    <t>2 X 1-1/2</t>
  </si>
  <si>
    <t>LF6015402989800</t>
  </si>
  <si>
    <t>LF6015404989800</t>
  </si>
  <si>
    <t>LF6015406989800</t>
  </si>
  <si>
    <t>LF6015408989800</t>
  </si>
  <si>
    <t>LF6015412989800</t>
  </si>
  <si>
    <t>LF6015416989800</t>
  </si>
  <si>
    <t>LF6015420989800</t>
  </si>
  <si>
    <t>LF6015424989800</t>
  </si>
  <si>
    <t>LF6015432989800</t>
  </si>
  <si>
    <t>LF6015436989800</t>
  </si>
  <si>
    <t>2 1/2</t>
  </si>
  <si>
    <t>LF6015438989800</t>
  </si>
  <si>
    <t>3</t>
  </si>
  <si>
    <t>Square Head Cored Plug</t>
  </si>
  <si>
    <t>LF6014708989800</t>
  </si>
  <si>
    <t>LF6014712989800</t>
  </si>
  <si>
    <t>LF6014716989800</t>
  </si>
  <si>
    <t>LF6014720989800</t>
  </si>
  <si>
    <t>LF6014724989800</t>
  </si>
  <si>
    <t>LF6014732989800</t>
  </si>
  <si>
    <t>Square Head Solid Plug</t>
  </si>
  <si>
    <t>LF6014902989800</t>
  </si>
  <si>
    <t>LF6014904989800</t>
  </si>
  <si>
    <t>LF6014906989800</t>
  </si>
  <si>
    <t>LF6014908989800</t>
  </si>
  <si>
    <t>LF6014912989800</t>
  </si>
  <si>
    <t>LF6014916989800</t>
  </si>
  <si>
    <t>LF6014920989800</t>
  </si>
  <si>
    <t>LF6014924989800</t>
  </si>
  <si>
    <t>LF6014932989800</t>
  </si>
  <si>
    <t>Hex Bushing</t>
  </si>
  <si>
    <t>LF6014404029800</t>
  </si>
  <si>
    <t>LF6014406049800</t>
  </si>
  <si>
    <t>LF6014408029800</t>
  </si>
  <si>
    <t>LF6014408049800</t>
  </si>
  <si>
    <t>LF6014408069800</t>
  </si>
  <si>
    <t>LF6014412049800</t>
  </si>
  <si>
    <t>LF6014412069800</t>
  </si>
  <si>
    <t>3/4 X 3/8</t>
  </si>
  <si>
    <t>LF6014412089800</t>
  </si>
  <si>
    <t>LF6014416049800</t>
  </si>
  <si>
    <t>1 X 1/4</t>
  </si>
  <si>
    <t>LF6014416069800</t>
  </si>
  <si>
    <t>1 X 3/8</t>
  </si>
  <si>
    <t>LF6014416089800</t>
  </si>
  <si>
    <t>LF6014416129800</t>
  </si>
  <si>
    <t>LF6014420089800</t>
  </si>
  <si>
    <t>1-1/4 X 1/2</t>
  </si>
  <si>
    <t>LF6014420129800</t>
  </si>
  <si>
    <t>LF6014420169800</t>
  </si>
  <si>
    <t>LF6014424089800</t>
  </si>
  <si>
    <t>1-1/2 X 1/2</t>
  </si>
  <si>
    <t>LF6014424129800</t>
  </si>
  <si>
    <t>LF6014424169800</t>
  </si>
  <si>
    <t>LF6014424209800</t>
  </si>
  <si>
    <t>LF6014432089800</t>
  </si>
  <si>
    <t>2 X 1/2</t>
  </si>
  <si>
    <t>LF6014432129800</t>
  </si>
  <si>
    <t>LF6014432169800</t>
  </si>
  <si>
    <t>LF6014432209800</t>
  </si>
  <si>
    <t>LF6014432249800</t>
  </si>
  <si>
    <t>LF6014436329800</t>
  </si>
  <si>
    <t>2 1/2 X 2</t>
  </si>
  <si>
    <t>LF6014438329800</t>
  </si>
  <si>
    <t>3 X 2</t>
  </si>
  <si>
    <t>LF6014438369800</t>
  </si>
  <si>
    <t>3 X 2 1/2</t>
  </si>
  <si>
    <t>LF6014442329800</t>
  </si>
  <si>
    <t>4 X 2</t>
  </si>
  <si>
    <t>Tee - Straight Sizes</t>
  </si>
  <si>
    <t>LF6046002020200</t>
  </si>
  <si>
    <t>1/8 X 1/8 X 1/8</t>
  </si>
  <si>
    <t>LF6046004040400</t>
  </si>
  <si>
    <t>1/4 X 1/4 X 1/4</t>
  </si>
  <si>
    <t>LF6046006060600</t>
  </si>
  <si>
    <t>3/8 X 3/8 X 3/8</t>
  </si>
  <si>
    <t>LF6046008080800</t>
  </si>
  <si>
    <t>1/2 X 1/2 X 1/2</t>
  </si>
  <si>
    <t>LF6046012121200</t>
  </si>
  <si>
    <t>3/4 X 3/4 X 3/4</t>
  </si>
  <si>
    <t>LF6046016161600</t>
  </si>
  <si>
    <t>1 X 1 X 1</t>
  </si>
  <si>
    <t>LF6046020202000</t>
  </si>
  <si>
    <t>1-1/4 X 1-1/4 X 1/-1/4</t>
  </si>
  <si>
    <t>LF6046024242400</t>
  </si>
  <si>
    <t>1-1/2 X 1-1/2 X 1-1/2</t>
  </si>
  <si>
    <t>LF6046032323200</t>
  </si>
  <si>
    <t>2 X 2 X 2</t>
  </si>
  <si>
    <t>LF6046036363600</t>
  </si>
  <si>
    <t>2 1/2 X 2 1/2 X 2 1/2</t>
  </si>
  <si>
    <t>LF6046038383800</t>
  </si>
  <si>
    <t>3 X 3 X 3</t>
  </si>
  <si>
    <t>LF6046042424200</t>
  </si>
  <si>
    <t>4 X 4 X 4</t>
  </si>
  <si>
    <t>Tee - Reducing Sizes</t>
  </si>
  <si>
    <t>LF6046008080400</t>
  </si>
  <si>
    <t>1/2 X 1/2 X 1/4</t>
  </si>
  <si>
    <t>LF6046008080600</t>
  </si>
  <si>
    <t>1/2 X 1/2 X 3/8</t>
  </si>
  <si>
    <t>LF6046012120800</t>
  </si>
  <si>
    <t>3/4 X 3/4 X 1/2</t>
  </si>
  <si>
    <t>LF6046012081200</t>
  </si>
  <si>
    <t>3/4 X 1/2 X 3/4</t>
  </si>
  <si>
    <t>LF6046012080800</t>
  </si>
  <si>
    <t>3/4 X 1/2 X 1/2</t>
  </si>
  <si>
    <t>LF6046016121200</t>
  </si>
  <si>
    <t>1 X 3/4 X 3/4</t>
  </si>
  <si>
    <t>LF6046016160800</t>
  </si>
  <si>
    <t>1 X 1 X 1/2</t>
  </si>
  <si>
    <t>LF6046016161200</t>
  </si>
  <si>
    <t>1 X 1 X 3/4</t>
  </si>
  <si>
    <t>LF6046020200800</t>
  </si>
  <si>
    <t>1-1/4 X 1-1/4 X 1/2</t>
  </si>
  <si>
    <t>LF6046020201200</t>
  </si>
  <si>
    <t>1-1/4 X 1-1/4 X 3/4</t>
  </si>
  <si>
    <t>LF6046020201600</t>
  </si>
  <si>
    <t>1-1/4 X 1-1/4 X 1</t>
  </si>
  <si>
    <t>LF6046024240800</t>
  </si>
  <si>
    <t>1-1/2 X 1-1/2 X 1/2</t>
  </si>
  <si>
    <t>LF6046024241200</t>
  </si>
  <si>
    <t>1-1/2 X 1-1/2 X 3/4</t>
  </si>
  <si>
    <t>LF6046024241600</t>
  </si>
  <si>
    <t>1-1/2 X 1-1/2 X 1</t>
  </si>
  <si>
    <t>LF6046024242000</t>
  </si>
  <si>
    <t>1-1/2 X 1-1/2 X 1 1/4</t>
  </si>
  <si>
    <t>LF6046032321200</t>
  </si>
  <si>
    <t>2 X 2 X 3/4</t>
  </si>
  <si>
    <t>LF6046032321600</t>
  </si>
  <si>
    <t>2 X 2 X 1</t>
  </si>
  <si>
    <t>LF6019502029800</t>
  </si>
  <si>
    <t>LF6019504049800</t>
  </si>
  <si>
    <t>LF6019506069800</t>
  </si>
  <si>
    <t>LF6019508089800</t>
  </si>
  <si>
    <t>LF6019512129800</t>
  </si>
  <si>
    <t>LF6019516169800</t>
  </si>
  <si>
    <t>ORDER</t>
  </si>
  <si>
    <t>EXTENSION</t>
  </si>
  <si>
    <t>LF6014406029800</t>
  </si>
  <si>
    <t>PRICE</t>
  </si>
  <si>
    <t>JMF</t>
  </si>
  <si>
    <t>PART NUMBER</t>
  </si>
  <si>
    <t>INNER</t>
  </si>
  <si>
    <t>MASTER</t>
  </si>
  <si>
    <t xml:space="preserve">LF6016508049800 </t>
  </si>
  <si>
    <t>FIP X MIP</t>
  </si>
  <si>
    <t>MULTIPLIER</t>
  </si>
  <si>
    <t>TOTAL</t>
  </si>
  <si>
    <t>PACK</t>
  </si>
  <si>
    <t>CARTON</t>
  </si>
  <si>
    <t>BRASS CAP</t>
  </si>
  <si>
    <t>BRASS CROSS</t>
  </si>
  <si>
    <t xml:space="preserve">INNER </t>
  </si>
  <si>
    <t>MIP X FIP</t>
  </si>
  <si>
    <t xml:space="preserve">LIST </t>
  </si>
  <si>
    <t>FIP</t>
  </si>
  <si>
    <t>MIP</t>
  </si>
  <si>
    <t xml:space="preserve">MASTER </t>
  </si>
  <si>
    <t>* Fittings are made from Copper Alloy C89833 which consists of 86%-91% copper, .09% lead, 6% tin, and 6% zinc per ASTM B62</t>
  </si>
  <si>
    <t>Effective 06/07/21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</si>
</sst>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0_);_(* \(#,##0.000\);_(* &quot;-&quot;??_);_(@_)"/>
    <numFmt numFmtId="165" formatCode="_(* #,##0.0000_);_(* \(#,##0.0000\);_(* &quot;-&quot;??_);_(@_)"/>
    <numFmt numFmtId="166" formatCode="#,##0;\-#,##0;&quot;-&quot;"/>
    <numFmt numFmtId="167" formatCode="_-* #,##0.00\ _$_-;\-* #,##0.00\ _$_-;_-* &quot;-&quot;??\ _$_-;_-@_-"/>
    <numFmt numFmtId="168" formatCode="#,##0.00&quot;£&quot;_);\(#,##0.00&quot;£&quot;\)"/>
    <numFmt numFmtId="169" formatCode="_(* #,##0.0_);_(* &quot;\&quot;&quot;\&quot;&quot;\&quot;&quot;\&quot;&quot;\&quot;&quot;\&quot;\(#,##0.0&quot;\&quot;&quot;\&quot;&quot;\&quot;&quot;\&quot;&quot;\&quot;&quot;\&quot;\);_(* &quot;-&quot;_);_(@_)"/>
    <numFmt numFmtId="170" formatCode="mm/dd/yy"/>
    <numFmt numFmtId="171" formatCode="_ &quot;\&quot;* #,##0_ ;_ &quot;\&quot;* \-#,##0_ ;_ &quot;\&quot;* &quot;-&quot;_ ;_ @_ "/>
    <numFmt numFmtId="172" formatCode="_ &quot;\&quot;* #,##0.00_ ;_ &quot;\&quot;* \-#,##0.00_ ;_ &quot;\&quot;* &quot;-&quot;??_ ;_ @_ "/>
    <numFmt numFmtId="173" formatCode="0.0000"/>
    <numFmt numFmtId="174" formatCode="_(&quot;$&quot;* #,##0.0000_);_(&quot;$&quot;* \(#,##0.0000\);_(&quot;$&quot;* &quot;-&quot;????_);_(@_)"/>
  </numFmts>
  <fonts count="82">
    <font>
      <sz val="10"/>
      <name val="Times New Roman"/>
    </font>
    <font>
      <sz val="10"/>
      <name val="Arial"/>
      <family val="2"/>
    </font>
    <font>
      <sz val="10"/>
      <name val="Times New Roman"/>
      <family val="1"/>
    </font>
    <font>
      <sz val="8"/>
      <name val="Arial"/>
      <family val="2"/>
    </font>
    <font>
      <b/>
      <sz val="12"/>
      <name val="Arial"/>
      <family val="2"/>
    </font>
    <font>
      <b/>
      <i/>
      <u/>
      <sz val="20"/>
      <color indexed="12"/>
      <name val="Arial"/>
      <family val="2"/>
    </font>
    <font>
      <b/>
      <sz val="14"/>
      <name val="Arial"/>
      <family val="2"/>
    </font>
    <font>
      <sz val="11"/>
      <color indexed="8"/>
      <name val="Calibri"/>
      <family val="2"/>
    </font>
    <font>
      <sz val="11"/>
      <color indexed="8"/>
      <name val="宋体"/>
      <charset val="134"/>
    </font>
    <font>
      <sz val="12"/>
      <color indexed="8"/>
      <name val="新細明體"/>
      <family val="1"/>
      <charset val="136"/>
    </font>
    <font>
      <sz val="11"/>
      <color indexed="9"/>
      <name val="Calibri"/>
      <family val="2"/>
    </font>
    <font>
      <sz val="11"/>
      <color indexed="9"/>
      <name val="宋体"/>
      <charset val="134"/>
    </font>
    <font>
      <sz val="12"/>
      <color indexed="9"/>
      <name val="新細明體"/>
      <family val="1"/>
      <charset val="136"/>
    </font>
    <font>
      <sz val="11"/>
      <color indexed="20"/>
      <name val="Calibri"/>
      <family val="2"/>
    </font>
    <font>
      <sz val="10"/>
      <color indexed="8"/>
      <name val="Arial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MS Serif"/>
      <family val="1"/>
    </font>
    <font>
      <sz val="10"/>
      <color indexed="16"/>
      <name val="MS Serif"/>
      <family val="1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name val="Arial"/>
      <family val="2"/>
    </font>
    <font>
      <b/>
      <sz val="11"/>
      <color indexed="63"/>
      <name val="Calibri"/>
      <family val="2"/>
    </font>
    <font>
      <sz val="8"/>
      <name val="Helv"/>
    </font>
    <font>
      <sz val="12"/>
      <name val="Times New Roman"/>
      <family val="1"/>
    </font>
    <font>
      <b/>
      <sz val="8"/>
      <color indexed="8"/>
      <name val="Helv"/>
    </font>
    <font>
      <b/>
      <sz val="18"/>
      <color indexed="56"/>
      <name val="Cambria"/>
      <family val="2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color indexed="60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1"/>
      <color indexed="17"/>
      <name val="宋体"/>
      <charset val="134"/>
    </font>
    <font>
      <sz val="12"/>
      <color indexed="17"/>
      <name val="新細明體"/>
      <family val="1"/>
      <charset val="136"/>
    </font>
    <font>
      <sz val="11"/>
      <color indexed="20"/>
      <name val="宋体"/>
      <charset val="134"/>
    </font>
    <font>
      <sz val="12"/>
      <name val="宋体"/>
      <charset val="134"/>
    </font>
    <font>
      <b/>
      <sz val="18"/>
      <color indexed="56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indexed="9"/>
      <name val="宋体"/>
      <charset val="134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b/>
      <sz val="11"/>
      <color indexed="8"/>
      <name val="宋体"/>
      <charset val="134"/>
    </font>
    <font>
      <sz val="12"/>
      <name val="官帕眉"/>
      <charset val="134"/>
    </font>
    <font>
      <i/>
      <sz val="11"/>
      <color indexed="23"/>
      <name val="宋体"/>
      <charset val="134"/>
    </font>
    <font>
      <b/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1"/>
      <color indexed="10"/>
      <name val="宋体"/>
      <charset val="134"/>
    </font>
    <font>
      <b/>
      <sz val="11"/>
      <color indexed="52"/>
      <name val="宋体"/>
      <charset val="134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60"/>
      <name val="宋体"/>
      <charset val="134"/>
    </font>
    <font>
      <sz val="12"/>
      <color indexed="52"/>
      <name val="新細明體"/>
      <family val="1"/>
      <charset val="136"/>
    </font>
    <font>
      <sz val="10"/>
      <name val="奔覆眉"/>
      <family val="3"/>
      <charset val="134"/>
    </font>
    <font>
      <sz val="11"/>
      <color indexed="52"/>
      <name val="宋体"/>
      <charset val="134"/>
    </font>
    <font>
      <b/>
      <u/>
      <sz val="10"/>
      <name val="Arial"/>
      <family val="2"/>
    </font>
    <font>
      <b/>
      <sz val="10"/>
      <color indexed="9"/>
      <name val="Arial Narrow"/>
      <family val="2"/>
    </font>
    <font>
      <b/>
      <u/>
      <sz val="24"/>
      <color indexed="18"/>
      <name val="Arial"/>
      <family val="2"/>
    </font>
    <font>
      <sz val="11"/>
      <color theme="1"/>
      <name val="Calibri"/>
      <family val="2"/>
      <scheme val="minor"/>
    </font>
    <font>
      <b/>
      <u/>
      <sz val="11"/>
      <color theme="1"/>
      <name val="Arial"/>
      <family val="2"/>
    </font>
    <font>
      <b/>
      <sz val="10"/>
      <color theme="0"/>
      <name val="Arial"/>
      <family val="2"/>
    </font>
    <font>
      <b/>
      <sz val="15"/>
      <color theme="1"/>
      <name val="Arial"/>
      <family val="2"/>
    </font>
    <font>
      <b/>
      <sz val="14"/>
      <color theme="1"/>
      <name val="Arial"/>
      <family val="2"/>
    </font>
    <font>
      <b/>
      <sz val="10"/>
      <color theme="0"/>
      <name val="Arial Narrow"/>
      <family val="2"/>
    </font>
    <font>
      <b/>
      <sz val="15"/>
      <name val="Arial"/>
      <family val="2"/>
    </font>
    <font>
      <sz val="10"/>
      <color theme="1"/>
      <name val="Arial"/>
      <family val="2"/>
    </font>
    <font>
      <b/>
      <u/>
      <sz val="24"/>
      <color theme="1"/>
      <name val="Arial"/>
      <family val="2"/>
    </font>
    <font>
      <b/>
      <sz val="9"/>
      <color theme="1"/>
      <name val="Arial"/>
      <family val="2"/>
    </font>
  </fonts>
  <fills count="5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6"/>
      </patternFill>
    </fill>
    <fill>
      <patternFill patternType="solid">
        <fgColor indexed="36"/>
        <bgColor indexed="64"/>
      </patternFill>
    </fill>
    <fill>
      <patternFill patternType="solid">
        <fgColor indexed="49"/>
      </patternFill>
    </fill>
    <fill>
      <patternFill patternType="solid">
        <fgColor indexed="49"/>
        <bgColor indexed="64"/>
      </patternFill>
    </fill>
    <fill>
      <patternFill patternType="solid">
        <fgColor indexed="52"/>
      </patternFill>
    </fill>
    <fill>
      <patternFill patternType="solid">
        <fgColor indexed="52"/>
        <bgColor indexed="64"/>
      </patternFill>
    </fill>
    <fill>
      <patternFill patternType="solid">
        <fgColor indexed="62"/>
      </patternFill>
    </fill>
    <fill>
      <patternFill patternType="solid">
        <fgColor indexed="62"/>
        <bgColor indexed="64"/>
      </patternFill>
    </fill>
    <fill>
      <patternFill patternType="solid">
        <fgColor indexed="10"/>
      </patternFill>
    </fill>
    <fill>
      <patternFill patternType="solid">
        <fgColor indexed="10"/>
        <bgColor indexed="64"/>
      </patternFill>
    </fill>
    <fill>
      <patternFill patternType="solid">
        <fgColor indexed="57"/>
      </patternFill>
    </fill>
    <fill>
      <patternFill patternType="solid">
        <fgColor indexed="57"/>
        <bgColor indexed="64"/>
      </patternFill>
    </fill>
    <fill>
      <patternFill patternType="solid">
        <fgColor indexed="53"/>
      </patternFill>
    </fill>
    <fill>
      <patternFill patternType="solid">
        <fgColor indexed="5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55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FFFFCC"/>
      </patternFill>
    </fill>
    <fill>
      <gradientFill degree="90">
        <stop position="0">
          <color rgb="FFFFFF00"/>
        </stop>
        <stop position="0.5">
          <color theme="0"/>
        </stop>
        <stop position="1">
          <color rgb="FFFFFF00"/>
        </stop>
      </gradient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228">
    <xf numFmtId="0" fontId="0" fillId="0" borderId="0"/>
    <xf numFmtId="0" fontId="7" fillId="2" borderId="0" applyNumberFormat="0" applyBorder="0" applyAlignment="0" applyProtection="0"/>
    <xf numFmtId="0" fontId="72" fillId="41" borderId="0" applyNumberFormat="0" applyBorder="0" applyAlignment="0" applyProtection="0"/>
    <xf numFmtId="0" fontId="7" fillId="3" borderId="0" applyNumberFormat="0" applyBorder="0" applyAlignment="0" applyProtection="0"/>
    <xf numFmtId="0" fontId="72" fillId="42" borderId="0" applyNumberFormat="0" applyBorder="0" applyAlignment="0" applyProtection="0"/>
    <xf numFmtId="0" fontId="7" fillId="4" borderId="0" applyNumberFormat="0" applyBorder="0" applyAlignment="0" applyProtection="0"/>
    <xf numFmtId="0" fontId="72" fillId="43" borderId="0" applyNumberFormat="0" applyBorder="0" applyAlignment="0" applyProtection="0"/>
    <xf numFmtId="0" fontId="7" fillId="5" borderId="0" applyNumberFormat="0" applyBorder="0" applyAlignment="0" applyProtection="0"/>
    <xf numFmtId="0" fontId="72" fillId="44" borderId="0" applyNumberFormat="0" applyBorder="0" applyAlignment="0" applyProtection="0"/>
    <xf numFmtId="0" fontId="7" fillId="6" borderId="0" applyNumberFormat="0" applyBorder="0" applyAlignment="0" applyProtection="0"/>
    <xf numFmtId="0" fontId="72" fillId="45" borderId="0" applyNumberFormat="0" applyBorder="0" applyAlignment="0" applyProtection="0"/>
    <xf numFmtId="0" fontId="7" fillId="7" borderId="0" applyNumberFormat="0" applyBorder="0" applyAlignment="0" applyProtection="0"/>
    <xf numFmtId="0" fontId="72" fillId="46" borderId="0" applyNumberFormat="0" applyBorder="0" applyAlignment="0" applyProtection="0"/>
    <xf numFmtId="0" fontId="8" fillId="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7" fillId="8" borderId="0" applyNumberFormat="0" applyBorder="0" applyAlignment="0" applyProtection="0"/>
    <xf numFmtId="0" fontId="72" fillId="47" borderId="0" applyNumberFormat="0" applyBorder="0" applyAlignment="0" applyProtection="0"/>
    <xf numFmtId="0" fontId="7" fillId="9" borderId="0" applyNumberFormat="0" applyBorder="0" applyAlignment="0" applyProtection="0"/>
    <xf numFmtId="0" fontId="72" fillId="48" borderId="0" applyNumberFormat="0" applyBorder="0" applyAlignment="0" applyProtection="0"/>
    <xf numFmtId="0" fontId="7" fillId="10" borderId="0" applyNumberFormat="0" applyBorder="0" applyAlignment="0" applyProtection="0"/>
    <xf numFmtId="0" fontId="72" fillId="49" borderId="0" applyNumberFormat="0" applyBorder="0" applyAlignment="0" applyProtection="0"/>
    <xf numFmtId="0" fontId="7" fillId="5" borderId="0" applyNumberFormat="0" applyBorder="0" applyAlignment="0" applyProtection="0"/>
    <xf numFmtId="0" fontId="72" fillId="50" borderId="0" applyNumberFormat="0" applyBorder="0" applyAlignment="0" applyProtection="0"/>
    <xf numFmtId="0" fontId="7" fillId="8" borderId="0" applyNumberFormat="0" applyBorder="0" applyAlignment="0" applyProtection="0"/>
    <xf numFmtId="0" fontId="72" fillId="51" borderId="0" applyNumberFormat="0" applyBorder="0" applyAlignment="0" applyProtection="0"/>
    <xf numFmtId="0" fontId="7" fillId="11" borderId="0" applyNumberFormat="0" applyBorder="0" applyAlignment="0" applyProtection="0"/>
    <xf numFmtId="0" fontId="72" fillId="52" borderId="0" applyNumberFormat="0" applyBorder="0" applyAlignment="0" applyProtection="0"/>
    <xf numFmtId="0" fontId="8" fillId="8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9" borderId="0" applyNumberFormat="0" applyBorder="0" applyAlignment="0" applyProtection="0"/>
    <xf numFmtId="0" fontId="10" fillId="14" borderId="0" applyNumberFormat="0" applyBorder="0" applyAlignment="0" applyProtection="0"/>
    <xf numFmtId="0" fontId="10" fillId="10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1" fillId="1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13" fillId="3" borderId="0" applyNumberFormat="0" applyBorder="0" applyAlignment="0" applyProtection="0"/>
    <xf numFmtId="0" fontId="13" fillId="30" borderId="0" applyNumberFormat="0" applyBorder="0" applyAlignment="0" applyProtection="0"/>
    <xf numFmtId="166" fontId="14" fillId="0" borderId="0" applyFill="0" applyBorder="0" applyAlignment="0"/>
    <xf numFmtId="0" fontId="15" fillId="31" borderId="1" applyNumberFormat="0" applyAlignment="0" applyProtection="0"/>
    <xf numFmtId="0" fontId="15" fillId="32" borderId="1" applyNumberFormat="0" applyAlignment="0" applyProtection="0"/>
    <xf numFmtId="0" fontId="16" fillId="33" borderId="2" applyNumberFormat="0" applyAlignment="0" applyProtection="0"/>
    <xf numFmtId="0" fontId="16" fillId="34" borderId="2" applyNumberFormat="0" applyAlignment="0" applyProtection="0"/>
    <xf numFmtId="43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72" fillId="0" borderId="0" applyFont="0" applyFill="0" applyBorder="0" applyAlignment="0" applyProtection="0"/>
    <xf numFmtId="0" fontId="17" fillId="0" borderId="0" applyNumberFormat="0" applyAlignment="0">
      <alignment horizontal="left"/>
    </xf>
    <xf numFmtId="0" fontId="17" fillId="0" borderId="0" applyNumberFormat="0" applyAlignment="0">
      <alignment horizontal="left"/>
    </xf>
    <xf numFmtId="0" fontId="17" fillId="0" borderId="0" applyNumberFormat="0" applyAlignment="0">
      <alignment horizontal="left"/>
    </xf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 applyNumberFormat="0" applyAlignment="0">
      <alignment horizontal="left"/>
    </xf>
    <xf numFmtId="0" fontId="18" fillId="0" borderId="0" applyNumberFormat="0" applyAlignment="0">
      <alignment horizontal="left"/>
    </xf>
    <xf numFmtId="0" fontId="18" fillId="0" borderId="0" applyNumberFormat="0" applyAlignment="0">
      <alignment horizontal="left"/>
    </xf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4" borderId="0" applyNumberFormat="0" applyBorder="0" applyAlignment="0" applyProtection="0"/>
    <xf numFmtId="0" fontId="20" fillId="35" borderId="0" applyNumberFormat="0" applyBorder="0" applyAlignment="0" applyProtection="0"/>
    <xf numFmtId="38" fontId="3" fillId="32" borderId="0" applyNumberFormat="0" applyBorder="0" applyAlignment="0" applyProtection="0"/>
    <xf numFmtId="0" fontId="4" fillId="0" borderId="3" applyNumberFormat="0" applyAlignment="0" applyProtection="0">
      <alignment horizontal="left" vertical="center"/>
    </xf>
    <xf numFmtId="0" fontId="4" fillId="0" borderId="3" applyNumberFormat="0" applyAlignment="0" applyProtection="0">
      <alignment horizontal="left" vertical="center"/>
    </xf>
    <xf numFmtId="0" fontId="4" fillId="0" borderId="4">
      <alignment horizontal="left" vertical="center"/>
    </xf>
    <xf numFmtId="0" fontId="21" fillId="0" borderId="5" applyNumberFormat="0" applyFill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0" fontId="23" fillId="0" borderId="7" applyNumberFormat="0" applyFill="0" applyAlignment="0" applyProtection="0"/>
    <xf numFmtId="0" fontId="23" fillId="0" borderId="7" applyNumberFormat="0" applyFill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0" fontId="3" fillId="36" borderId="8" applyNumberFormat="0" applyBorder="0" applyAlignment="0" applyProtection="0"/>
    <xf numFmtId="10" fontId="3" fillId="36" borderId="8" applyNumberFormat="0" applyBorder="0" applyAlignment="0" applyProtection="0"/>
    <xf numFmtId="0" fontId="24" fillId="7" borderId="1" applyNumberFormat="0" applyAlignment="0" applyProtection="0"/>
    <xf numFmtId="0" fontId="24" fillId="37" borderId="1" applyNumberFormat="0" applyAlignment="0" applyProtection="0"/>
    <xf numFmtId="0" fontId="25" fillId="0" borderId="9" applyNumberFormat="0" applyFill="0" applyAlignment="0" applyProtection="0"/>
    <xf numFmtId="0" fontId="25" fillId="0" borderId="9" applyNumberFormat="0" applyFill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168" fontId="1" fillId="0" borderId="0"/>
    <xf numFmtId="168" fontId="1" fillId="0" borderId="0"/>
    <xf numFmtId="168" fontId="1" fillId="0" borderId="0"/>
    <xf numFmtId="169" fontId="27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53" borderId="20" applyNumberFormat="0" applyFont="0" applyAlignment="0" applyProtection="0"/>
    <xf numFmtId="0" fontId="72" fillId="53" borderId="20" applyNumberFormat="0" applyFont="0" applyAlignment="0" applyProtection="0"/>
    <xf numFmtId="0" fontId="72" fillId="53" borderId="20" applyNumberFormat="0" applyFont="0" applyAlignment="0" applyProtection="0"/>
    <xf numFmtId="0" fontId="28" fillId="31" borderId="11" applyNumberFormat="0" applyAlignment="0" applyProtection="0"/>
    <xf numFmtId="0" fontId="28" fillId="32" borderId="11" applyNumberFormat="0" applyAlignment="0" applyProtection="0"/>
    <xf numFmtId="9" fontId="72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0" fontId="29" fillId="0" borderId="0" applyNumberFormat="0" applyFill="0" applyBorder="0" applyAlignment="0" applyProtection="0">
      <alignment horizontal="left"/>
    </xf>
    <xf numFmtId="0" fontId="30" fillId="0" borderId="0"/>
    <xf numFmtId="40" fontId="31" fillId="0" borderId="0" applyBorder="0">
      <alignment horizontal="right"/>
    </xf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12" applyNumberFormat="0" applyFill="0" applyAlignment="0" applyProtection="0"/>
    <xf numFmtId="0" fontId="34" fillId="0" borderId="12" applyNumberFormat="0" applyFill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38" borderId="0" applyNumberFormat="0" applyBorder="0" applyAlignment="0" applyProtection="0">
      <alignment vertical="center"/>
    </xf>
    <xf numFmtId="0" fontId="9" fillId="40" borderId="10" applyNumberFormat="0" applyFont="0" applyAlignment="0" applyProtection="0">
      <alignment vertical="center"/>
    </xf>
    <xf numFmtId="43" fontId="1" fillId="0" borderId="0" applyFont="0" applyFill="0" applyBorder="0" applyAlignment="0" applyProtection="0"/>
    <xf numFmtId="0" fontId="37" fillId="0" borderId="12" applyNumberFormat="0" applyFill="0" applyAlignment="0" applyProtection="0">
      <alignment vertical="center"/>
    </xf>
    <xf numFmtId="0" fontId="38" fillId="3" borderId="0" applyNumberFormat="0" applyBorder="0" applyAlignment="0" applyProtection="0">
      <alignment vertical="center"/>
    </xf>
    <xf numFmtId="0" fontId="39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41" fillId="3" borderId="0" applyNumberFormat="0" applyBorder="0" applyAlignment="0" applyProtection="0">
      <alignment vertical="center"/>
    </xf>
    <xf numFmtId="0" fontId="42" fillId="0" borderId="0">
      <alignment vertical="center"/>
    </xf>
    <xf numFmtId="0" fontId="11" fillId="22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43" fillId="0" borderId="0" applyNumberForma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5" fillId="0" borderId="6" applyNumberFormat="0" applyFill="0" applyAlignment="0" applyProtection="0">
      <alignment vertical="center"/>
    </xf>
    <xf numFmtId="0" fontId="46" fillId="0" borderId="7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33" borderId="2" applyNumberFormat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5" applyNumberFormat="0" applyFill="0" applyAlignment="0" applyProtection="0">
      <alignment vertical="center"/>
    </xf>
    <xf numFmtId="0" fontId="50" fillId="0" borderId="6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2" fillId="33" borderId="2" applyNumberFormat="0" applyAlignment="0" applyProtection="0">
      <alignment vertical="center"/>
    </xf>
    <xf numFmtId="0" fontId="53" fillId="0" borderId="12" applyNumberFormat="0" applyFill="0" applyAlignment="0" applyProtection="0">
      <alignment vertical="center"/>
    </xf>
    <xf numFmtId="0" fontId="1" fillId="40" borderId="10" applyNumberFormat="0" applyFont="0" applyAlignment="0" applyProtection="0">
      <alignment vertical="center"/>
    </xf>
    <xf numFmtId="171" fontId="54" fillId="0" borderId="0" applyFont="0" applyFill="0" applyBorder="0" applyAlignment="0" applyProtection="0"/>
    <xf numFmtId="172" fontId="54" fillId="0" borderId="0" applyFont="0" applyFill="0" applyBorder="0" applyAlignment="0" applyProtection="0"/>
    <xf numFmtId="0" fontId="55" fillId="0" borderId="0" applyNumberFormat="0" applyFill="0" applyBorder="0" applyAlignment="0" applyProtection="0">
      <alignment vertical="center"/>
    </xf>
    <xf numFmtId="0" fontId="56" fillId="31" borderId="1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0" fillId="31" borderId="1" applyNumberFormat="0" applyAlignment="0" applyProtection="0">
      <alignment vertical="center"/>
    </xf>
    <xf numFmtId="44" fontId="1" fillId="0" borderId="0" applyFont="0" applyFill="0" applyBorder="0" applyAlignment="0" applyProtection="0"/>
    <xf numFmtId="0" fontId="12" fillId="22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61" fillId="7" borderId="1" applyNumberFormat="0" applyAlignment="0" applyProtection="0">
      <alignment vertical="center"/>
    </xf>
    <xf numFmtId="0" fontId="62" fillId="31" borderId="11" applyNumberFormat="0" applyAlignment="0" applyProtection="0">
      <alignment vertical="center"/>
    </xf>
    <xf numFmtId="0" fontId="63" fillId="7" borderId="1" applyNumberFormat="0" applyAlignment="0" applyProtection="0">
      <alignment vertical="center"/>
    </xf>
    <xf numFmtId="0" fontId="64" fillId="31" borderId="11" applyNumberFormat="0" applyAlignment="0" applyProtection="0">
      <alignment vertical="center"/>
    </xf>
    <xf numFmtId="0" fontId="65" fillId="38" borderId="0" applyNumberFormat="0" applyBorder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7" fillId="0" borderId="0"/>
    <xf numFmtId="0" fontId="68" fillId="0" borderId="9" applyNumberFormat="0" applyFill="0" applyAlignment="0" applyProtection="0">
      <alignment vertical="center"/>
    </xf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</cellStyleXfs>
  <cellXfs count="94">
    <xf numFmtId="0" fontId="0" fillId="0" borderId="0" xfId="0"/>
    <xf numFmtId="0" fontId="1" fillId="0" borderId="0" xfId="0" applyFont="1" applyProtection="1"/>
    <xf numFmtId="1" fontId="1" fillId="0" borderId="0" xfId="0" applyNumberFormat="1" applyFont="1" applyAlignment="1" applyProtection="1">
      <alignment horizontal="center"/>
    </xf>
    <xf numFmtId="164" fontId="1" fillId="0" borderId="0" xfId="92" applyNumberFormat="1" applyFont="1" applyAlignment="1" applyProtection="1">
      <alignment horizontal="center"/>
    </xf>
    <xf numFmtId="49" fontId="1" fillId="0" borderId="0" xfId="0" applyNumberFormat="1" applyFont="1" applyAlignment="1" applyProtection="1">
      <alignment horizontal="center"/>
    </xf>
    <xf numFmtId="164" fontId="1" fillId="0" borderId="0" xfId="92" applyNumberFormat="1" applyFont="1" applyProtection="1"/>
    <xf numFmtId="44" fontId="1" fillId="0" borderId="0" xfId="0" applyNumberFormat="1" applyFont="1" applyProtection="1"/>
    <xf numFmtId="1" fontId="74" fillId="0" borderId="0" xfId="0" applyNumberFormat="1" applyFont="1" applyFill="1" applyAlignment="1" applyProtection="1">
      <alignment horizontal="left"/>
    </xf>
    <xf numFmtId="49" fontId="1" fillId="0" borderId="0" xfId="0" applyNumberFormat="1" applyFont="1" applyFill="1" applyAlignment="1" applyProtection="1">
      <alignment horizontal="center"/>
    </xf>
    <xf numFmtId="49" fontId="1" fillId="0" borderId="0" xfId="0" applyNumberFormat="1" applyFont="1" applyFill="1" applyAlignment="1" applyProtection="1">
      <alignment horizontal="centerContinuous"/>
    </xf>
    <xf numFmtId="0" fontId="1" fillId="0" borderId="0" xfId="0" applyFont="1" applyFill="1" applyProtection="1"/>
    <xf numFmtId="1" fontId="71" fillId="0" borderId="0" xfId="0" applyNumberFormat="1" applyFont="1" applyAlignment="1" applyProtection="1">
      <alignment horizontal="right"/>
    </xf>
    <xf numFmtId="1" fontId="81" fillId="0" borderId="0" xfId="0" applyNumberFormat="1" applyFont="1" applyFill="1" applyAlignment="1" applyProtection="1">
      <alignment horizontal="left"/>
    </xf>
    <xf numFmtId="0" fontId="79" fillId="0" borderId="0" xfId="0" applyFont="1" applyFill="1" applyProtection="1"/>
    <xf numFmtId="164" fontId="79" fillId="0" borderId="0" xfId="92" applyNumberFormat="1" applyFont="1" applyFill="1" applyAlignment="1" applyProtection="1">
      <alignment horizontal="center"/>
    </xf>
    <xf numFmtId="49" fontId="79" fillId="0" borderId="0" xfId="0" applyNumberFormat="1" applyFont="1" applyFill="1" applyAlignment="1" applyProtection="1">
      <alignment horizontal="center"/>
    </xf>
    <xf numFmtId="164" fontId="79" fillId="0" borderId="0" xfId="92" applyNumberFormat="1" applyFont="1" applyFill="1" applyProtection="1"/>
    <xf numFmtId="1" fontId="80" fillId="0" borderId="0" xfId="0" applyNumberFormat="1" applyFont="1" applyFill="1" applyAlignment="1" applyProtection="1">
      <alignment horizontal="right"/>
    </xf>
    <xf numFmtId="0" fontId="81" fillId="0" borderId="0" xfId="0" applyFont="1" applyFill="1" applyAlignment="1" applyProtection="1">
      <alignment horizontal="right"/>
    </xf>
    <xf numFmtId="49" fontId="1" fillId="0" borderId="0" xfId="0" applyNumberFormat="1" applyFont="1" applyAlignment="1" applyProtection="1">
      <alignment horizontal="centerContinuous"/>
    </xf>
    <xf numFmtId="44" fontId="1" fillId="0" borderId="0" xfId="0" applyNumberFormat="1" applyFont="1" applyAlignment="1" applyProtection="1">
      <alignment horizontal="centerContinuous"/>
    </xf>
    <xf numFmtId="0" fontId="1" fillId="0" borderId="0" xfId="0" applyFont="1" applyAlignment="1" applyProtection="1">
      <alignment horizontal="center"/>
    </xf>
    <xf numFmtId="0" fontId="73" fillId="0" borderId="0" xfId="148" applyFont="1" applyAlignment="1" applyProtection="1">
      <alignment horizontal="right"/>
    </xf>
    <xf numFmtId="44" fontId="1" fillId="0" borderId="0" xfId="98" applyFont="1" applyAlignment="1" applyProtection="1">
      <alignment horizontal="center"/>
    </xf>
    <xf numFmtId="0" fontId="75" fillId="0" borderId="0" xfId="0" applyFont="1" applyFill="1" applyProtection="1"/>
    <xf numFmtId="49" fontId="6" fillId="0" borderId="0" xfId="0" applyNumberFormat="1" applyFont="1" applyAlignment="1" applyProtection="1">
      <alignment horizontal="right"/>
    </xf>
    <xf numFmtId="44" fontId="27" fillId="0" borderId="0" xfId="98" applyFont="1" applyProtection="1"/>
    <xf numFmtId="1" fontId="70" fillId="56" borderId="16" xfId="0" applyNumberFormat="1" applyFont="1" applyFill="1" applyBorder="1" applyAlignment="1" applyProtection="1">
      <alignment horizontal="center"/>
    </xf>
    <xf numFmtId="49" fontId="70" fillId="56" borderId="17" xfId="0" applyNumberFormat="1" applyFont="1" applyFill="1" applyBorder="1" applyAlignment="1" applyProtection="1">
      <alignment horizontal="center"/>
    </xf>
    <xf numFmtId="0" fontId="70" fillId="56" borderId="13" xfId="0" applyFont="1" applyFill="1" applyBorder="1" applyAlignment="1" applyProtection="1">
      <alignment horizontal="center"/>
    </xf>
    <xf numFmtId="14" fontId="70" fillId="56" borderId="18" xfId="94" applyNumberFormat="1" applyFont="1" applyFill="1" applyBorder="1" applyAlignment="1" applyProtection="1">
      <alignment horizontal="center"/>
    </xf>
    <xf numFmtId="0" fontId="0" fillId="0" borderId="0" xfId="0" applyProtection="1"/>
    <xf numFmtId="174" fontId="70" fillId="56" borderId="16" xfId="0" applyNumberFormat="1" applyFont="1" applyFill="1" applyBorder="1" applyAlignment="1" applyProtection="1">
      <alignment horizontal="center"/>
    </xf>
    <xf numFmtId="44" fontId="70" fillId="56" borderId="18" xfId="0" applyNumberFormat="1" applyFont="1" applyFill="1" applyBorder="1" applyAlignment="1" applyProtection="1">
      <alignment horizontal="center"/>
    </xf>
    <xf numFmtId="1" fontId="70" fillId="56" borderId="15" xfId="0" applyNumberFormat="1" applyFont="1" applyFill="1" applyBorder="1" applyAlignment="1" applyProtection="1">
      <alignment horizontal="center"/>
    </xf>
    <xf numFmtId="49" fontId="70" fillId="56" borderId="13" xfId="0" applyNumberFormat="1" applyFont="1" applyFill="1" applyBorder="1" applyAlignment="1" applyProtection="1">
      <alignment horizontal="center" vertical="top"/>
    </xf>
    <xf numFmtId="44" fontId="70" fillId="56" borderId="19" xfId="94" applyNumberFormat="1" applyFont="1" applyFill="1" applyBorder="1" applyAlignment="1" applyProtection="1">
      <alignment horizontal="center"/>
    </xf>
    <xf numFmtId="174" fontId="70" fillId="56" borderId="15" xfId="0" applyNumberFormat="1" applyFont="1" applyFill="1" applyBorder="1" applyAlignment="1" applyProtection="1">
      <alignment horizontal="center"/>
    </xf>
    <xf numFmtId="49" fontId="70" fillId="56" borderId="13" xfId="0" applyNumberFormat="1" applyFont="1" applyFill="1" applyBorder="1" applyAlignment="1" applyProtection="1">
      <alignment horizontal="center"/>
    </xf>
    <xf numFmtId="44" fontId="70" fillId="56" borderId="19" xfId="0" applyNumberFormat="1" applyFont="1" applyFill="1" applyBorder="1" applyAlignment="1" applyProtection="1">
      <alignment horizontal="center"/>
    </xf>
    <xf numFmtId="1" fontId="1" fillId="0" borderId="8" xfId="0" applyNumberFormat="1" applyFont="1" applyBorder="1" applyAlignment="1" applyProtection="1">
      <alignment horizontal="center"/>
    </xf>
    <xf numFmtId="49" fontId="1" fillId="0" borderId="8" xfId="0" applyNumberFormat="1" applyFont="1" applyBorder="1" applyAlignment="1" applyProtection="1">
      <alignment horizontal="center"/>
    </xf>
    <xf numFmtId="44" fontId="1" fillId="0" borderId="8" xfId="0" applyNumberFormat="1" applyFont="1" applyBorder="1" applyProtection="1"/>
    <xf numFmtId="174" fontId="1" fillId="0" borderId="8" xfId="98" applyNumberFormat="1" applyFont="1" applyBorder="1" applyProtection="1"/>
    <xf numFmtId="44" fontId="1" fillId="0" borderId="14" xfId="154" applyNumberFormat="1" applyFont="1" applyBorder="1" applyAlignment="1" applyProtection="1">
      <alignment horizontal="center" vertical="center"/>
    </xf>
    <xf numFmtId="1" fontId="1" fillId="0" borderId="8" xfId="0" applyNumberFormat="1" applyFont="1" applyFill="1" applyBorder="1" applyAlignment="1" applyProtection="1">
      <alignment horizontal="center"/>
    </xf>
    <xf numFmtId="49" fontId="1" fillId="0" borderId="8" xfId="0" applyNumberFormat="1" applyFont="1" applyFill="1" applyBorder="1" applyAlignment="1" applyProtection="1">
      <alignment horizontal="center"/>
    </xf>
    <xf numFmtId="44" fontId="1" fillId="0" borderId="8" xfId="0" applyNumberFormat="1" applyFont="1" applyFill="1" applyBorder="1" applyProtection="1"/>
    <xf numFmtId="174" fontId="1" fillId="0" borderId="8" xfId="98" applyNumberFormat="1" applyFont="1" applyFill="1" applyBorder="1" applyProtection="1"/>
    <xf numFmtId="44" fontId="1" fillId="0" borderId="14" xfId="154" applyNumberFormat="1" applyFont="1" applyFill="1" applyBorder="1" applyAlignment="1" applyProtection="1">
      <alignment horizontal="center" vertical="center"/>
    </xf>
    <xf numFmtId="0" fontId="3" fillId="0" borderId="0" xfId="0" applyFont="1" applyBorder="1" applyProtection="1"/>
    <xf numFmtId="1" fontId="1" fillId="0" borderId="0" xfId="0" applyNumberFormat="1" applyFont="1" applyBorder="1" applyAlignment="1" applyProtection="1">
      <alignment horizontal="center"/>
    </xf>
    <xf numFmtId="49" fontId="1" fillId="0" borderId="0" xfId="0" applyNumberFormat="1" applyFont="1" applyBorder="1" applyAlignment="1" applyProtection="1">
      <alignment horizontal="center"/>
    </xf>
    <xf numFmtId="44" fontId="1" fillId="0" borderId="0" xfId="0" applyNumberFormat="1" applyFont="1" applyBorder="1" applyProtection="1"/>
    <xf numFmtId="174" fontId="1" fillId="0" borderId="0" xfId="98" applyNumberFormat="1" applyFont="1" applyBorder="1" applyProtection="1"/>
    <xf numFmtId="1" fontId="1" fillId="0" borderId="0" xfId="154" applyNumberFormat="1" applyFont="1" applyBorder="1" applyAlignment="1" applyProtection="1">
      <alignment horizontal="center" vertical="center"/>
    </xf>
    <xf numFmtId="44" fontId="1" fillId="0" borderId="0" xfId="154" applyNumberFormat="1" applyFont="1" applyBorder="1" applyAlignment="1" applyProtection="1">
      <alignment horizontal="center" vertical="center"/>
    </xf>
    <xf numFmtId="0" fontId="76" fillId="0" borderId="0" xfId="0" applyFont="1" applyProtection="1"/>
    <xf numFmtId="1" fontId="77" fillId="56" borderId="16" xfId="0" applyNumberFormat="1" applyFont="1" applyFill="1" applyBorder="1" applyAlignment="1" applyProtection="1">
      <alignment horizontal="center"/>
    </xf>
    <xf numFmtId="49" fontId="77" fillId="56" borderId="17" xfId="0" applyNumberFormat="1" applyFont="1" applyFill="1" applyBorder="1" applyAlignment="1" applyProtection="1">
      <alignment horizontal="center"/>
    </xf>
    <xf numFmtId="0" fontId="77" fillId="56" borderId="17" xfId="0" applyFont="1" applyFill="1" applyBorder="1" applyAlignment="1" applyProtection="1">
      <alignment horizontal="center"/>
    </xf>
    <xf numFmtId="0" fontId="77" fillId="56" borderId="17" xfId="0" applyFont="1" applyFill="1" applyBorder="1" applyAlignment="1" applyProtection="1">
      <alignment horizontal="centerContinuous"/>
    </xf>
    <xf numFmtId="14" fontId="77" fillId="56" borderId="18" xfId="94" applyNumberFormat="1" applyFont="1" applyFill="1" applyBorder="1" applyAlignment="1" applyProtection="1">
      <alignment horizontal="center"/>
    </xf>
    <xf numFmtId="1" fontId="77" fillId="56" borderId="15" xfId="0" applyNumberFormat="1" applyFont="1" applyFill="1" applyBorder="1" applyAlignment="1" applyProtection="1">
      <alignment horizontal="center"/>
    </xf>
    <xf numFmtId="49" fontId="77" fillId="56" borderId="13" xfId="0" applyNumberFormat="1" applyFont="1" applyFill="1" applyBorder="1" applyAlignment="1" applyProtection="1">
      <alignment horizontal="center"/>
    </xf>
    <xf numFmtId="0" fontId="77" fillId="56" borderId="13" xfId="0" applyFont="1" applyFill="1" applyBorder="1" applyAlignment="1" applyProtection="1">
      <alignment horizontal="center"/>
    </xf>
    <xf numFmtId="44" fontId="77" fillId="56" borderId="19" xfId="94" applyNumberFormat="1" applyFont="1" applyFill="1" applyBorder="1" applyAlignment="1" applyProtection="1">
      <alignment horizontal="center"/>
    </xf>
    <xf numFmtId="0" fontId="78" fillId="0" borderId="0" xfId="0" applyFont="1" applyProtection="1"/>
    <xf numFmtId="0" fontId="70" fillId="56" borderId="17" xfId="0" applyFont="1" applyFill="1" applyBorder="1" applyAlignment="1" applyProtection="1">
      <alignment horizontal="centerContinuous"/>
    </xf>
    <xf numFmtId="0" fontId="6" fillId="0" borderId="0" xfId="0" applyFont="1" applyProtection="1"/>
    <xf numFmtId="0" fontId="6" fillId="0" borderId="0" xfId="0" applyFont="1" applyAlignment="1" applyProtection="1">
      <alignment horizontal="right"/>
    </xf>
    <xf numFmtId="165" fontId="1" fillId="0" borderId="0" xfId="92" applyNumberFormat="1" applyFont="1" applyAlignment="1" applyProtection="1">
      <alignment horizontal="right"/>
    </xf>
    <xf numFmtId="49" fontId="6" fillId="0" borderId="0" xfId="0" applyNumberFormat="1" applyFont="1" applyAlignment="1" applyProtection="1">
      <alignment horizontal="center"/>
    </xf>
    <xf numFmtId="1" fontId="1" fillId="55" borderId="8" xfId="0" applyNumberFormat="1" applyFont="1" applyFill="1" applyBorder="1" applyAlignment="1" applyProtection="1">
      <alignment horizontal="center"/>
    </xf>
    <xf numFmtId="49" fontId="1" fillId="55" borderId="8" xfId="0" applyNumberFormat="1" applyFont="1" applyFill="1" applyBorder="1" applyAlignment="1" applyProtection="1">
      <alignment horizontal="center"/>
    </xf>
    <xf numFmtId="44" fontId="1" fillId="55" borderId="8" xfId="0" applyNumberFormat="1" applyFont="1" applyFill="1" applyBorder="1" applyProtection="1"/>
    <xf numFmtId="0" fontId="1" fillId="55" borderId="0" xfId="0" applyFont="1" applyFill="1" applyProtection="1"/>
    <xf numFmtId="174" fontId="1" fillId="55" borderId="8" xfId="98" applyNumberFormat="1" applyFont="1" applyFill="1" applyBorder="1" applyProtection="1"/>
    <xf numFmtId="44" fontId="1" fillId="55" borderId="14" xfId="154" applyNumberFormat="1" applyFont="1" applyFill="1" applyBorder="1" applyAlignment="1" applyProtection="1">
      <alignment horizontal="center" vertical="center"/>
    </xf>
    <xf numFmtId="174" fontId="1" fillId="0" borderId="0" xfId="0" applyNumberFormat="1" applyFont="1" applyProtection="1"/>
    <xf numFmtId="0" fontId="5" fillId="0" borderId="0" xfId="0" applyFont="1" applyAlignment="1" applyProtection="1">
      <alignment horizontal="centerContinuous"/>
    </xf>
    <xf numFmtId="0" fontId="0" fillId="0" borderId="0" xfId="0" applyAlignment="1" applyProtection="1">
      <alignment horizontal="centerContinuous"/>
    </xf>
    <xf numFmtId="165" fontId="1" fillId="0" borderId="0" xfId="92" applyNumberFormat="1" applyFont="1" applyAlignment="1" applyProtection="1">
      <alignment horizontal="left"/>
    </xf>
    <xf numFmtId="173" fontId="69" fillId="54" borderId="8" xfId="98" applyNumberFormat="1" applyFont="1" applyFill="1" applyBorder="1" applyAlignment="1" applyProtection="1">
      <alignment horizontal="center"/>
      <protection locked="0"/>
    </xf>
    <xf numFmtId="0" fontId="1" fillId="0" borderId="0" xfId="0" applyFont="1" applyProtection="1">
      <protection locked="0"/>
    </xf>
    <xf numFmtId="1" fontId="1" fillId="0" borderId="14" xfId="154" applyNumberFormat="1" applyFont="1" applyBorder="1" applyAlignment="1" applyProtection="1">
      <alignment horizontal="center" vertical="center"/>
      <protection locked="0"/>
    </xf>
    <xf numFmtId="1" fontId="1" fillId="0" borderId="14" xfId="154" applyNumberFormat="1" applyFont="1" applyFill="1" applyBorder="1" applyAlignment="1" applyProtection="1">
      <alignment horizontal="center" vertical="center"/>
      <protection locked="0"/>
    </xf>
    <xf numFmtId="174" fontId="1" fillId="0" borderId="0" xfId="98" applyNumberFormat="1" applyFont="1" applyBorder="1" applyProtection="1">
      <protection locked="0"/>
    </xf>
    <xf numFmtId="49" fontId="70" fillId="56" borderId="17" xfId="0" applyNumberFormat="1" applyFont="1" applyFill="1" applyBorder="1" applyAlignment="1" applyProtection="1">
      <alignment horizontal="center"/>
      <protection locked="0"/>
    </xf>
    <xf numFmtId="49" fontId="70" fillId="56" borderId="13" xfId="0" applyNumberFormat="1" applyFont="1" applyFill="1" applyBorder="1" applyAlignment="1" applyProtection="1">
      <alignment horizontal="center"/>
      <protection locked="0"/>
    </xf>
    <xf numFmtId="1" fontId="1" fillId="0" borderId="0" xfId="154" applyNumberFormat="1" applyFont="1" applyBorder="1" applyAlignment="1" applyProtection="1">
      <alignment horizontal="center" vertical="center"/>
      <protection locked="0"/>
    </xf>
    <xf numFmtId="1" fontId="1" fillId="55" borderId="14" xfId="154" applyNumberFormat="1" applyFont="1" applyFill="1" applyBorder="1" applyAlignment="1" applyProtection="1">
      <alignment horizontal="center" vertical="center"/>
      <protection locked="0"/>
    </xf>
    <xf numFmtId="44" fontId="1" fillId="0" borderId="0" xfId="0" applyNumberFormat="1" applyFont="1" applyProtection="1">
      <protection locked="0"/>
    </xf>
    <xf numFmtId="44" fontId="1" fillId="54" borderId="8" xfId="0" applyNumberFormat="1" applyFont="1" applyFill="1" applyBorder="1" applyProtection="1"/>
  </cellXfs>
  <cellStyles count="228">
    <cellStyle name="20% - Accent1 2" xfId="1" xr:uid="{00000000-0005-0000-0000-000000000000}"/>
    <cellStyle name="20% - Accent1 3" xfId="2" xr:uid="{00000000-0005-0000-0000-000001000000}"/>
    <cellStyle name="20% - Accent2 2" xfId="3" xr:uid="{00000000-0005-0000-0000-000002000000}"/>
    <cellStyle name="20% - Accent2 3" xfId="4" xr:uid="{00000000-0005-0000-0000-000003000000}"/>
    <cellStyle name="20% - Accent3 2" xfId="5" xr:uid="{00000000-0005-0000-0000-000004000000}"/>
    <cellStyle name="20% - Accent3 3" xfId="6" xr:uid="{00000000-0005-0000-0000-000005000000}"/>
    <cellStyle name="20% - Accent4 2" xfId="7" xr:uid="{00000000-0005-0000-0000-000006000000}"/>
    <cellStyle name="20% - Accent4 3" xfId="8" xr:uid="{00000000-0005-0000-0000-000007000000}"/>
    <cellStyle name="20% - Accent5 2" xfId="9" xr:uid="{00000000-0005-0000-0000-000008000000}"/>
    <cellStyle name="20% - Accent5 3" xfId="10" xr:uid="{00000000-0005-0000-0000-000009000000}"/>
    <cellStyle name="20% - Accent6 2" xfId="11" xr:uid="{00000000-0005-0000-0000-00000A000000}"/>
    <cellStyle name="20% - Accent6 3" xfId="12" xr:uid="{00000000-0005-0000-0000-00000B000000}"/>
    <cellStyle name="20% - 强调文字颜色 1" xfId="13" xr:uid="{00000000-0005-0000-0000-00000C000000}"/>
    <cellStyle name="20% - 强调文字颜色 2" xfId="14" xr:uid="{00000000-0005-0000-0000-00000D000000}"/>
    <cellStyle name="20% - 强调文字颜色 3" xfId="15" xr:uid="{00000000-0005-0000-0000-00000E000000}"/>
    <cellStyle name="20% - 强调文字颜色 4" xfId="16" xr:uid="{00000000-0005-0000-0000-00000F000000}"/>
    <cellStyle name="20% - 强调文字颜色 5" xfId="17" xr:uid="{00000000-0005-0000-0000-000010000000}"/>
    <cellStyle name="20% - 强调文字颜色 6" xfId="18" xr:uid="{00000000-0005-0000-0000-000011000000}"/>
    <cellStyle name="20% - 輔色1" xfId="19" xr:uid="{00000000-0005-0000-0000-000012000000}"/>
    <cellStyle name="20% - 輔色2" xfId="20" xr:uid="{00000000-0005-0000-0000-000013000000}"/>
    <cellStyle name="20% - 輔色3" xfId="21" xr:uid="{00000000-0005-0000-0000-000014000000}"/>
    <cellStyle name="20% - 輔色4" xfId="22" xr:uid="{00000000-0005-0000-0000-000015000000}"/>
    <cellStyle name="20% - 輔色5" xfId="23" xr:uid="{00000000-0005-0000-0000-000016000000}"/>
    <cellStyle name="20% - 輔色6" xfId="24" xr:uid="{00000000-0005-0000-0000-000017000000}"/>
    <cellStyle name="40% - Accent1 2" xfId="25" xr:uid="{00000000-0005-0000-0000-000018000000}"/>
    <cellStyle name="40% - Accent1 3" xfId="26" xr:uid="{00000000-0005-0000-0000-000019000000}"/>
    <cellStyle name="40% - Accent2 2" xfId="27" xr:uid="{00000000-0005-0000-0000-00001A000000}"/>
    <cellStyle name="40% - Accent2 3" xfId="28" xr:uid="{00000000-0005-0000-0000-00001B000000}"/>
    <cellStyle name="40% - Accent3 2" xfId="29" xr:uid="{00000000-0005-0000-0000-00001C000000}"/>
    <cellStyle name="40% - Accent3 3" xfId="30" xr:uid="{00000000-0005-0000-0000-00001D000000}"/>
    <cellStyle name="40% - Accent4 2" xfId="31" xr:uid="{00000000-0005-0000-0000-00001E000000}"/>
    <cellStyle name="40% - Accent4 3" xfId="32" xr:uid="{00000000-0005-0000-0000-00001F000000}"/>
    <cellStyle name="40% - Accent5 2" xfId="33" xr:uid="{00000000-0005-0000-0000-000020000000}"/>
    <cellStyle name="40% - Accent5 3" xfId="34" xr:uid="{00000000-0005-0000-0000-000021000000}"/>
    <cellStyle name="40% - Accent6 2" xfId="35" xr:uid="{00000000-0005-0000-0000-000022000000}"/>
    <cellStyle name="40% - Accent6 3" xfId="36" xr:uid="{00000000-0005-0000-0000-000023000000}"/>
    <cellStyle name="40% - 强调文字颜色 1" xfId="37" xr:uid="{00000000-0005-0000-0000-000024000000}"/>
    <cellStyle name="40% - 强调文字颜色 2" xfId="38" xr:uid="{00000000-0005-0000-0000-000025000000}"/>
    <cellStyle name="40% - 强调文字颜色 3" xfId="39" xr:uid="{00000000-0005-0000-0000-000026000000}"/>
    <cellStyle name="40% - 强调文字颜色 4" xfId="40" xr:uid="{00000000-0005-0000-0000-000027000000}"/>
    <cellStyle name="40% - 强调文字颜色 5" xfId="41" xr:uid="{00000000-0005-0000-0000-000028000000}"/>
    <cellStyle name="40% - 强调文字颜色 6" xfId="42" xr:uid="{00000000-0005-0000-0000-000029000000}"/>
    <cellStyle name="40% - 輔色1" xfId="43" xr:uid="{00000000-0005-0000-0000-00002A000000}"/>
    <cellStyle name="40% - 輔色2" xfId="44" xr:uid="{00000000-0005-0000-0000-00002B000000}"/>
    <cellStyle name="40% - 輔色3" xfId="45" xr:uid="{00000000-0005-0000-0000-00002C000000}"/>
    <cellStyle name="40% - 輔色4" xfId="46" xr:uid="{00000000-0005-0000-0000-00002D000000}"/>
    <cellStyle name="40% - 輔色5" xfId="47" xr:uid="{00000000-0005-0000-0000-00002E000000}"/>
    <cellStyle name="40% - 輔色6" xfId="48" xr:uid="{00000000-0005-0000-0000-00002F000000}"/>
    <cellStyle name="60% - Accent1 2" xfId="49" xr:uid="{00000000-0005-0000-0000-000030000000}"/>
    <cellStyle name="60% - Accent1 3" xfId="50" xr:uid="{00000000-0005-0000-0000-000031000000}"/>
    <cellStyle name="60% - Accent2 2" xfId="51" xr:uid="{00000000-0005-0000-0000-000032000000}"/>
    <cellStyle name="60% - Accent2 3" xfId="52" xr:uid="{00000000-0005-0000-0000-000033000000}"/>
    <cellStyle name="60% - Accent3 2" xfId="53" xr:uid="{00000000-0005-0000-0000-000034000000}"/>
    <cellStyle name="60% - Accent3 3" xfId="54" xr:uid="{00000000-0005-0000-0000-000035000000}"/>
    <cellStyle name="60% - Accent4 2" xfId="55" xr:uid="{00000000-0005-0000-0000-000036000000}"/>
    <cellStyle name="60% - Accent4 3" xfId="56" xr:uid="{00000000-0005-0000-0000-000037000000}"/>
    <cellStyle name="60% - Accent5 2" xfId="57" xr:uid="{00000000-0005-0000-0000-000038000000}"/>
    <cellStyle name="60% - Accent5 3" xfId="58" xr:uid="{00000000-0005-0000-0000-000039000000}"/>
    <cellStyle name="60% - Accent6 2" xfId="59" xr:uid="{00000000-0005-0000-0000-00003A000000}"/>
    <cellStyle name="60% - Accent6 3" xfId="60" xr:uid="{00000000-0005-0000-0000-00003B000000}"/>
    <cellStyle name="60% - 强调文字颜色 1" xfId="61" xr:uid="{00000000-0005-0000-0000-00003C000000}"/>
    <cellStyle name="60% - 强调文字颜色 2" xfId="62" xr:uid="{00000000-0005-0000-0000-00003D000000}"/>
    <cellStyle name="60% - 强调文字颜色 3" xfId="63" xr:uid="{00000000-0005-0000-0000-00003E000000}"/>
    <cellStyle name="60% - 强调文字颜色 4" xfId="64" xr:uid="{00000000-0005-0000-0000-00003F000000}"/>
    <cellStyle name="60% - 强调文字颜色 5" xfId="65" xr:uid="{00000000-0005-0000-0000-000040000000}"/>
    <cellStyle name="60% - 强调文字颜色 6" xfId="66" xr:uid="{00000000-0005-0000-0000-000041000000}"/>
    <cellStyle name="60% - 輔色1" xfId="67" xr:uid="{00000000-0005-0000-0000-000042000000}"/>
    <cellStyle name="60% - 輔色2" xfId="68" xr:uid="{00000000-0005-0000-0000-000043000000}"/>
    <cellStyle name="60% - 輔色3" xfId="69" xr:uid="{00000000-0005-0000-0000-000044000000}"/>
    <cellStyle name="60% - 輔色4" xfId="70" xr:uid="{00000000-0005-0000-0000-000045000000}"/>
    <cellStyle name="60% - 輔色5" xfId="71" xr:uid="{00000000-0005-0000-0000-000046000000}"/>
    <cellStyle name="60% - 輔色6" xfId="72" xr:uid="{00000000-0005-0000-0000-000047000000}"/>
    <cellStyle name="Accent1 2" xfId="73" xr:uid="{00000000-0005-0000-0000-000048000000}"/>
    <cellStyle name="Accent1 3" xfId="74" xr:uid="{00000000-0005-0000-0000-000049000000}"/>
    <cellStyle name="Accent2 2" xfId="75" xr:uid="{00000000-0005-0000-0000-00004A000000}"/>
    <cellStyle name="Accent2 3" xfId="76" xr:uid="{00000000-0005-0000-0000-00004B000000}"/>
    <cellStyle name="Accent3 2" xfId="77" xr:uid="{00000000-0005-0000-0000-00004C000000}"/>
    <cellStyle name="Accent3 3" xfId="78" xr:uid="{00000000-0005-0000-0000-00004D000000}"/>
    <cellStyle name="Accent4 2" xfId="79" xr:uid="{00000000-0005-0000-0000-00004E000000}"/>
    <cellStyle name="Accent4 3" xfId="80" xr:uid="{00000000-0005-0000-0000-00004F000000}"/>
    <cellStyle name="Accent5 2" xfId="81" xr:uid="{00000000-0005-0000-0000-000050000000}"/>
    <cellStyle name="Accent5 3" xfId="82" xr:uid="{00000000-0005-0000-0000-000051000000}"/>
    <cellStyle name="Accent6 2" xfId="83" xr:uid="{00000000-0005-0000-0000-000052000000}"/>
    <cellStyle name="Accent6 3" xfId="84" xr:uid="{00000000-0005-0000-0000-000053000000}"/>
    <cellStyle name="Bad 2" xfId="85" xr:uid="{00000000-0005-0000-0000-000054000000}"/>
    <cellStyle name="Bad 3" xfId="86" xr:uid="{00000000-0005-0000-0000-000055000000}"/>
    <cellStyle name="Calc Currency (0)" xfId="87" xr:uid="{00000000-0005-0000-0000-000056000000}"/>
    <cellStyle name="Calculation 2" xfId="88" xr:uid="{00000000-0005-0000-0000-000057000000}"/>
    <cellStyle name="Calculation 3" xfId="89" xr:uid="{00000000-0005-0000-0000-000058000000}"/>
    <cellStyle name="Check Cell 2" xfId="90" xr:uid="{00000000-0005-0000-0000-000059000000}"/>
    <cellStyle name="Check Cell 3" xfId="91" xr:uid="{00000000-0005-0000-0000-00005A000000}"/>
    <cellStyle name="Comma" xfId="92" builtinId="3"/>
    <cellStyle name="Comma 2" xfId="93" xr:uid="{00000000-0005-0000-0000-00005C000000}"/>
    <cellStyle name="Comma 3" xfId="94" xr:uid="{00000000-0005-0000-0000-00005D000000}"/>
    <cellStyle name="Copied" xfId="95" xr:uid="{00000000-0005-0000-0000-00005E000000}"/>
    <cellStyle name="Copied 2" xfId="96" xr:uid="{00000000-0005-0000-0000-00005F000000}"/>
    <cellStyle name="Copied 2 2" xfId="97" xr:uid="{00000000-0005-0000-0000-000060000000}"/>
    <cellStyle name="Currency" xfId="98" builtinId="4"/>
    <cellStyle name="Currency 2" xfId="99" xr:uid="{00000000-0005-0000-0000-000062000000}"/>
    <cellStyle name="Entered" xfId="100" xr:uid="{00000000-0005-0000-0000-000063000000}"/>
    <cellStyle name="Entered 2" xfId="101" xr:uid="{00000000-0005-0000-0000-000064000000}"/>
    <cellStyle name="Entered 2 2" xfId="102" xr:uid="{00000000-0005-0000-0000-000065000000}"/>
    <cellStyle name="Explanatory Text 2" xfId="103" xr:uid="{00000000-0005-0000-0000-000066000000}"/>
    <cellStyle name="Explanatory Text 3" xfId="104" xr:uid="{00000000-0005-0000-0000-000067000000}"/>
    <cellStyle name="Good 2" xfId="105" xr:uid="{00000000-0005-0000-0000-000068000000}"/>
    <cellStyle name="Good 3" xfId="106" xr:uid="{00000000-0005-0000-0000-000069000000}"/>
    <cellStyle name="Grey" xfId="107" xr:uid="{00000000-0005-0000-0000-00006A000000}"/>
    <cellStyle name="Header1" xfId="108" xr:uid="{00000000-0005-0000-0000-00006B000000}"/>
    <cellStyle name="Header1 2" xfId="109" xr:uid="{00000000-0005-0000-0000-00006C000000}"/>
    <cellStyle name="Header2" xfId="110" xr:uid="{00000000-0005-0000-0000-00006D000000}"/>
    <cellStyle name="Heading 1 2" xfId="111" xr:uid="{00000000-0005-0000-0000-00006E000000}"/>
    <cellStyle name="Heading 1 3" xfId="112" xr:uid="{00000000-0005-0000-0000-00006F000000}"/>
    <cellStyle name="Heading 2 2" xfId="113" xr:uid="{00000000-0005-0000-0000-000070000000}"/>
    <cellStyle name="Heading 2 3" xfId="114" xr:uid="{00000000-0005-0000-0000-000071000000}"/>
    <cellStyle name="Heading 3 2" xfId="115" xr:uid="{00000000-0005-0000-0000-000072000000}"/>
    <cellStyle name="Heading 3 3" xfId="116" xr:uid="{00000000-0005-0000-0000-000073000000}"/>
    <cellStyle name="Heading 4 2" xfId="117" xr:uid="{00000000-0005-0000-0000-000074000000}"/>
    <cellStyle name="Heading 4 3" xfId="118" xr:uid="{00000000-0005-0000-0000-000075000000}"/>
    <cellStyle name="Input [yellow]" xfId="119" xr:uid="{00000000-0005-0000-0000-000076000000}"/>
    <cellStyle name="Input [yellow] 2" xfId="120" xr:uid="{00000000-0005-0000-0000-000077000000}"/>
    <cellStyle name="Input 2" xfId="121" xr:uid="{00000000-0005-0000-0000-000078000000}"/>
    <cellStyle name="Input 3" xfId="122" xr:uid="{00000000-0005-0000-0000-000079000000}"/>
    <cellStyle name="Linked Cell 2" xfId="123" xr:uid="{00000000-0005-0000-0000-00007A000000}"/>
    <cellStyle name="Linked Cell 3" xfId="124" xr:uid="{00000000-0005-0000-0000-00007B000000}"/>
    <cellStyle name="Neutral 2" xfId="125" xr:uid="{00000000-0005-0000-0000-00007C000000}"/>
    <cellStyle name="Neutral 3" xfId="126" xr:uid="{00000000-0005-0000-0000-00007D000000}"/>
    <cellStyle name="Normal" xfId="0" builtinId="0"/>
    <cellStyle name="Normal - Style1" xfId="127" xr:uid="{00000000-0005-0000-0000-00007F000000}"/>
    <cellStyle name="Normal - Style1 2" xfId="128" xr:uid="{00000000-0005-0000-0000-000080000000}"/>
    <cellStyle name="Normal - Style1 2 2" xfId="129" xr:uid="{00000000-0005-0000-0000-000081000000}"/>
    <cellStyle name="Normal - Style1 3" xfId="130" xr:uid="{00000000-0005-0000-0000-000082000000}"/>
    <cellStyle name="Normal 10" xfId="131" xr:uid="{00000000-0005-0000-0000-000083000000}"/>
    <cellStyle name="Normal 11" xfId="132" xr:uid="{00000000-0005-0000-0000-000084000000}"/>
    <cellStyle name="Normal 12" xfId="133" xr:uid="{00000000-0005-0000-0000-000085000000}"/>
    <cellStyle name="Normal 13" xfId="134" xr:uid="{00000000-0005-0000-0000-000086000000}"/>
    <cellStyle name="Normal 2" xfId="135" xr:uid="{00000000-0005-0000-0000-000087000000}"/>
    <cellStyle name="Normal 2 2" xfId="136" xr:uid="{00000000-0005-0000-0000-000088000000}"/>
    <cellStyle name="Normal 3" xfId="137" xr:uid="{00000000-0005-0000-0000-000089000000}"/>
    <cellStyle name="Normal 3 2" xfId="138" xr:uid="{00000000-0005-0000-0000-00008A000000}"/>
    <cellStyle name="Normal 3 3" xfId="139" xr:uid="{00000000-0005-0000-0000-00008B000000}"/>
    <cellStyle name="Normal 3 4" xfId="140" xr:uid="{00000000-0005-0000-0000-00008C000000}"/>
    <cellStyle name="Normal 3 5" xfId="141" xr:uid="{00000000-0005-0000-0000-00008D000000}"/>
    <cellStyle name="Normal 3 6" xfId="142" xr:uid="{00000000-0005-0000-0000-00008E000000}"/>
    <cellStyle name="Normal 4" xfId="143" xr:uid="{00000000-0005-0000-0000-00008F000000}"/>
    <cellStyle name="Normal 5" xfId="144" xr:uid="{00000000-0005-0000-0000-000090000000}"/>
    <cellStyle name="Normal 6" xfId="145" xr:uid="{00000000-0005-0000-0000-000091000000}"/>
    <cellStyle name="Normal 7" xfId="146" xr:uid="{00000000-0005-0000-0000-000092000000}"/>
    <cellStyle name="Normal 8" xfId="147" xr:uid="{00000000-0005-0000-0000-000093000000}"/>
    <cellStyle name="Normal 9" xfId="148" xr:uid="{00000000-0005-0000-0000-000094000000}"/>
    <cellStyle name="Note 2" xfId="149" xr:uid="{00000000-0005-0000-0000-000095000000}"/>
    <cellStyle name="Note 3" xfId="150" xr:uid="{00000000-0005-0000-0000-000096000000}"/>
    <cellStyle name="Note 4" xfId="151" xr:uid="{00000000-0005-0000-0000-000097000000}"/>
    <cellStyle name="Output 2" xfId="152" xr:uid="{00000000-0005-0000-0000-000098000000}"/>
    <cellStyle name="Output 3" xfId="153" xr:uid="{00000000-0005-0000-0000-000099000000}"/>
    <cellStyle name="Percent" xfId="154" builtinId="5"/>
    <cellStyle name="Percent [2]" xfId="155" xr:uid="{00000000-0005-0000-0000-00009B000000}"/>
    <cellStyle name="Percent [2] 2" xfId="156" xr:uid="{00000000-0005-0000-0000-00009C000000}"/>
    <cellStyle name="Percent [2] 2 2" xfId="157" xr:uid="{00000000-0005-0000-0000-00009D000000}"/>
    <cellStyle name="Percent [2] 3" xfId="158" xr:uid="{00000000-0005-0000-0000-00009E000000}"/>
    <cellStyle name="Percent 2" xfId="159" xr:uid="{00000000-0005-0000-0000-00009F000000}"/>
    <cellStyle name="RevList" xfId="160" xr:uid="{00000000-0005-0000-0000-0000A0000000}"/>
    <cellStyle name="Style 1" xfId="161" xr:uid="{00000000-0005-0000-0000-0000A1000000}"/>
    <cellStyle name="Subtotal" xfId="162" xr:uid="{00000000-0005-0000-0000-0000A2000000}"/>
    <cellStyle name="Title 2" xfId="163" xr:uid="{00000000-0005-0000-0000-0000A3000000}"/>
    <cellStyle name="Title 3" xfId="164" xr:uid="{00000000-0005-0000-0000-0000A4000000}"/>
    <cellStyle name="Total 2" xfId="165" xr:uid="{00000000-0005-0000-0000-0000A5000000}"/>
    <cellStyle name="Total 3" xfId="166" xr:uid="{00000000-0005-0000-0000-0000A6000000}"/>
    <cellStyle name="Warning Text 2" xfId="167" xr:uid="{00000000-0005-0000-0000-0000A7000000}"/>
    <cellStyle name="Warning Text 3" xfId="168" xr:uid="{00000000-0005-0000-0000-0000A8000000}"/>
    <cellStyle name="中等" xfId="169" xr:uid="{00000000-0005-0000-0000-0000A9000000}"/>
    <cellStyle name="備註" xfId="170" xr:uid="{00000000-0005-0000-0000-0000AA000000}"/>
    <cellStyle name="千位分隔_Sheet1" xfId="171" xr:uid="{00000000-0005-0000-0000-0000AB000000}"/>
    <cellStyle name="合計" xfId="172" xr:uid="{00000000-0005-0000-0000-0000AC000000}"/>
    <cellStyle name="壞" xfId="173" xr:uid="{00000000-0005-0000-0000-0000AD000000}"/>
    <cellStyle name="好" xfId="174" xr:uid="{00000000-0005-0000-0000-0000AE000000}"/>
    <cellStyle name="好_Sheet2" xfId="175" xr:uid="{00000000-0005-0000-0000-0000AF000000}"/>
    <cellStyle name="寘嬫愗傝 [0.00]_laroux" xfId="176" xr:uid="{00000000-0005-0000-0000-0000B0000000}"/>
    <cellStyle name="寘嬫愗傝_laroux" xfId="177" xr:uid="{00000000-0005-0000-0000-0000B1000000}"/>
    <cellStyle name="差" xfId="178" xr:uid="{00000000-0005-0000-0000-0000B2000000}"/>
    <cellStyle name="常规_Fittings_4" xfId="179" xr:uid="{00000000-0005-0000-0000-0000B3000000}"/>
    <cellStyle name="强调文字颜色 1" xfId="180" xr:uid="{00000000-0005-0000-0000-0000B4000000}"/>
    <cellStyle name="强调文字颜色 2" xfId="181" xr:uid="{00000000-0005-0000-0000-0000B5000000}"/>
    <cellStyle name="强调文字颜色 3" xfId="182" xr:uid="{00000000-0005-0000-0000-0000B6000000}"/>
    <cellStyle name="强调文字颜色 4" xfId="183" xr:uid="{00000000-0005-0000-0000-0000B7000000}"/>
    <cellStyle name="强调文字颜色 5" xfId="184" xr:uid="{00000000-0005-0000-0000-0000B8000000}"/>
    <cellStyle name="强调文字颜色 6" xfId="185" xr:uid="{00000000-0005-0000-0000-0000B9000000}"/>
    <cellStyle name="捠壿 [0.00]_laroux" xfId="186" xr:uid="{00000000-0005-0000-0000-0000BA000000}"/>
    <cellStyle name="捠壿_laroux" xfId="187" xr:uid="{00000000-0005-0000-0000-0000BB000000}"/>
    <cellStyle name="昗?_laroux" xfId="188" xr:uid="{00000000-0005-0000-0000-0000BC000000}"/>
    <cellStyle name="标题" xfId="189" xr:uid="{00000000-0005-0000-0000-0000BD000000}"/>
    <cellStyle name="标题 1" xfId="190" xr:uid="{00000000-0005-0000-0000-0000BE000000}"/>
    <cellStyle name="标题 2" xfId="191" xr:uid="{00000000-0005-0000-0000-0000BF000000}"/>
    <cellStyle name="标题 3" xfId="192" xr:uid="{00000000-0005-0000-0000-0000C0000000}"/>
    <cellStyle name="标题 4" xfId="193" xr:uid="{00000000-0005-0000-0000-0000C1000000}"/>
    <cellStyle name="检查单元格" xfId="194" xr:uid="{00000000-0005-0000-0000-0000C2000000}"/>
    <cellStyle name="標題" xfId="195" xr:uid="{00000000-0005-0000-0000-0000C3000000}"/>
    <cellStyle name="標題 1" xfId="196" xr:uid="{00000000-0005-0000-0000-0000C4000000}"/>
    <cellStyle name="標題 2" xfId="197" xr:uid="{00000000-0005-0000-0000-0000C5000000}"/>
    <cellStyle name="標題 3" xfId="198" xr:uid="{00000000-0005-0000-0000-0000C6000000}"/>
    <cellStyle name="標題 4" xfId="199" xr:uid="{00000000-0005-0000-0000-0000C7000000}"/>
    <cellStyle name="檢查儲存格" xfId="200" xr:uid="{00000000-0005-0000-0000-0000C8000000}"/>
    <cellStyle name="汇总" xfId="201" xr:uid="{00000000-0005-0000-0000-0000C9000000}"/>
    <cellStyle name="注释" xfId="202" xr:uid="{00000000-0005-0000-0000-0000CA000000}"/>
    <cellStyle name="烹拳 [0]_capa8x16x" xfId="203" xr:uid="{00000000-0005-0000-0000-0000CB000000}"/>
    <cellStyle name="烹拳_capa8x16x" xfId="204" xr:uid="{00000000-0005-0000-0000-0000CC000000}"/>
    <cellStyle name="解释性文本" xfId="205" xr:uid="{00000000-0005-0000-0000-0000CD000000}"/>
    <cellStyle name="計算方式" xfId="206" xr:uid="{00000000-0005-0000-0000-0000CE000000}"/>
    <cellStyle name="說明文字" xfId="207" xr:uid="{00000000-0005-0000-0000-0000CF000000}"/>
    <cellStyle name="警告文字" xfId="208" xr:uid="{00000000-0005-0000-0000-0000D0000000}"/>
    <cellStyle name="警告文本" xfId="209" xr:uid="{00000000-0005-0000-0000-0000D1000000}"/>
    <cellStyle name="计算" xfId="210" xr:uid="{00000000-0005-0000-0000-0000D2000000}"/>
    <cellStyle name="货币_JMF Proposed fabs to Hailiang (2006.8.9)" xfId="211" xr:uid="{00000000-0005-0000-0000-0000D3000000}"/>
    <cellStyle name="輔色1" xfId="212" xr:uid="{00000000-0005-0000-0000-0000D4000000}"/>
    <cellStyle name="輔色2" xfId="213" xr:uid="{00000000-0005-0000-0000-0000D5000000}"/>
    <cellStyle name="輔色3" xfId="214" xr:uid="{00000000-0005-0000-0000-0000D6000000}"/>
    <cellStyle name="輔色4" xfId="215" xr:uid="{00000000-0005-0000-0000-0000D7000000}"/>
    <cellStyle name="輔色5" xfId="216" xr:uid="{00000000-0005-0000-0000-0000D8000000}"/>
    <cellStyle name="輔色6" xfId="217" xr:uid="{00000000-0005-0000-0000-0000D9000000}"/>
    <cellStyle name="輸入" xfId="218" xr:uid="{00000000-0005-0000-0000-0000DA000000}"/>
    <cellStyle name="輸出" xfId="219" xr:uid="{00000000-0005-0000-0000-0000DB000000}"/>
    <cellStyle name="输入" xfId="220" xr:uid="{00000000-0005-0000-0000-0000DC000000}"/>
    <cellStyle name="输出" xfId="221" xr:uid="{00000000-0005-0000-0000-0000DD000000}"/>
    <cellStyle name="适中" xfId="222" xr:uid="{00000000-0005-0000-0000-0000DE000000}"/>
    <cellStyle name="連結的儲存格" xfId="223" xr:uid="{00000000-0005-0000-0000-0000DF000000}"/>
    <cellStyle name="钎霖_10岿 夯何" xfId="224" xr:uid="{00000000-0005-0000-0000-0000E0000000}"/>
    <cellStyle name="链接单元格" xfId="225" xr:uid="{00000000-0005-0000-0000-0000E1000000}"/>
    <cellStyle name="霓付 [0]_capa8x16x" xfId="226" xr:uid="{00000000-0005-0000-0000-0000E2000000}"/>
    <cellStyle name="霓付_capa8x16x" xfId="227" xr:uid="{00000000-0005-0000-0000-0000E3000000}"/>
  </cellStyles>
  <dxfs count="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eg"/><Relationship Id="rId1" Type="http://schemas.openxmlformats.org/officeDocument/2006/relationships/image" Target="../media/image12.jpe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168730</xdr:colOff>
      <xdr:row>201</xdr:row>
      <xdr:rowOff>64633</xdr:rowOff>
    </xdr:from>
    <xdr:to>
      <xdr:col>0</xdr:col>
      <xdr:colOff>952501</xdr:colOff>
      <xdr:row>205</xdr:row>
      <xdr:rowOff>143940</xdr:rowOff>
    </xdr:to>
    <xdr:pic>
      <xdr:nvPicPr>
        <xdr:cNvPr id="1093" name="Picture 24" descr="C:\My Documents\60144.bmp">
          <a:extLst>
            <a:ext uri="{FF2B5EF4-FFF2-40B4-BE49-F238E27FC236}">
              <a16:creationId xmlns:a16="http://schemas.microsoft.com/office/drawing/2014/main" id="{00000000-0008-0000-0000-00004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bright="6000" contrast="6000"/>
        </a:blip>
        <a:srcRect/>
        <a:stretch>
          <a:fillRect/>
        </a:stretch>
      </xdr:blipFill>
      <xdr:spPr bwMode="auto">
        <a:xfrm>
          <a:off x="168730" y="33725983"/>
          <a:ext cx="783771" cy="7269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279400</xdr:colOff>
          <xdr:row>8</xdr:row>
          <xdr:rowOff>25400</xdr:rowOff>
        </xdr:from>
        <xdr:to>
          <xdr:col>0</xdr:col>
          <xdr:colOff>939800</xdr:colOff>
          <xdr:row>11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228600</xdr:colOff>
          <xdr:row>100</xdr:row>
          <xdr:rowOff>12700</xdr:rowOff>
        </xdr:from>
        <xdr:to>
          <xdr:col>0</xdr:col>
          <xdr:colOff>1028700</xdr:colOff>
          <xdr:row>104</xdr:row>
          <xdr:rowOff>114300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228600</xdr:colOff>
          <xdr:row>238</xdr:row>
          <xdr:rowOff>101600</xdr:rowOff>
        </xdr:from>
        <xdr:to>
          <xdr:col>0</xdr:col>
          <xdr:colOff>977900</xdr:colOff>
          <xdr:row>242</xdr:row>
          <xdr:rowOff>152400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228600</xdr:colOff>
          <xdr:row>259</xdr:row>
          <xdr:rowOff>25400</xdr:rowOff>
        </xdr:from>
        <xdr:to>
          <xdr:col>0</xdr:col>
          <xdr:colOff>990600</xdr:colOff>
          <xdr:row>263</xdr:row>
          <xdr:rowOff>114300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266700</xdr:colOff>
          <xdr:row>32</xdr:row>
          <xdr:rowOff>101600</xdr:rowOff>
        </xdr:from>
        <xdr:to>
          <xdr:col>0</xdr:col>
          <xdr:colOff>901700</xdr:colOff>
          <xdr:row>35</xdr:row>
          <xdr:rowOff>266700</xdr:rowOff>
        </xdr:to>
        <xdr:sp macro="" textlink="">
          <xdr:nvSpPr>
            <xdr:cNvPr id="1029" name="Object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292100</xdr:colOff>
          <xdr:row>48</xdr:row>
          <xdr:rowOff>152400</xdr:rowOff>
        </xdr:from>
        <xdr:to>
          <xdr:col>0</xdr:col>
          <xdr:colOff>889000</xdr:colOff>
          <xdr:row>52</xdr:row>
          <xdr:rowOff>114300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254000</xdr:colOff>
          <xdr:row>66</xdr:row>
          <xdr:rowOff>76200</xdr:rowOff>
        </xdr:from>
        <xdr:to>
          <xdr:col>0</xdr:col>
          <xdr:colOff>914400</xdr:colOff>
          <xdr:row>70</xdr:row>
          <xdr:rowOff>76200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254000</xdr:colOff>
          <xdr:row>83</xdr:row>
          <xdr:rowOff>38100</xdr:rowOff>
        </xdr:from>
        <xdr:to>
          <xdr:col>0</xdr:col>
          <xdr:colOff>1016000</xdr:colOff>
          <xdr:row>87</xdr:row>
          <xdr:rowOff>114300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228600</xdr:colOff>
          <xdr:row>119</xdr:row>
          <xdr:rowOff>114300</xdr:rowOff>
        </xdr:from>
        <xdr:to>
          <xdr:col>0</xdr:col>
          <xdr:colOff>1079500</xdr:colOff>
          <xdr:row>124</xdr:row>
          <xdr:rowOff>76200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292100</xdr:colOff>
          <xdr:row>148</xdr:row>
          <xdr:rowOff>114300</xdr:rowOff>
        </xdr:from>
        <xdr:to>
          <xdr:col>0</xdr:col>
          <xdr:colOff>1003300</xdr:colOff>
          <xdr:row>152</xdr:row>
          <xdr:rowOff>152400</xdr:rowOff>
        </xdr:to>
        <xdr:sp macro="" textlink="">
          <xdr:nvSpPr>
            <xdr:cNvPr id="1034" name="Object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241300</xdr:colOff>
          <xdr:row>284</xdr:row>
          <xdr:rowOff>114300</xdr:rowOff>
        </xdr:from>
        <xdr:to>
          <xdr:col>0</xdr:col>
          <xdr:colOff>952500</xdr:colOff>
          <xdr:row>289</xdr:row>
          <xdr:rowOff>152400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317500</xdr:colOff>
          <xdr:row>168</xdr:row>
          <xdr:rowOff>38100</xdr:rowOff>
        </xdr:from>
        <xdr:to>
          <xdr:col>0</xdr:col>
          <xdr:colOff>939800</xdr:colOff>
          <xdr:row>172</xdr:row>
          <xdr:rowOff>127000</xdr:rowOff>
        </xdr:to>
        <xdr:sp macro="" textlink="">
          <xdr:nvSpPr>
            <xdr:cNvPr id="1036" name="Object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228600</xdr:colOff>
          <xdr:row>183</xdr:row>
          <xdr:rowOff>25400</xdr:rowOff>
        </xdr:from>
        <xdr:to>
          <xdr:col>0</xdr:col>
          <xdr:colOff>927100</xdr:colOff>
          <xdr:row>187</xdr:row>
          <xdr:rowOff>139700</xdr:rowOff>
        </xdr:to>
        <xdr:sp macro="" textlink="">
          <xdr:nvSpPr>
            <xdr:cNvPr id="1037" name="Object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9</xdr:col>
      <xdr:colOff>25400</xdr:colOff>
      <xdr:row>5</xdr:row>
      <xdr:rowOff>307298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559800" cy="136139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oleObject" Target="../embeddings/oleObject6.bin"/><Relationship Id="rId18" Type="http://schemas.openxmlformats.org/officeDocument/2006/relationships/image" Target="../media/image7.emf"/><Relationship Id="rId26" Type="http://schemas.openxmlformats.org/officeDocument/2006/relationships/image" Target="../media/image11.emf"/><Relationship Id="rId3" Type="http://schemas.openxmlformats.org/officeDocument/2006/relationships/vmlDrawing" Target="../drawings/vmlDrawing1.vml"/><Relationship Id="rId21" Type="http://schemas.openxmlformats.org/officeDocument/2006/relationships/oleObject" Target="../embeddings/oleObject10.bin"/><Relationship Id="rId7" Type="http://schemas.openxmlformats.org/officeDocument/2006/relationships/image" Target="../media/image2.emf"/><Relationship Id="rId12" Type="http://schemas.openxmlformats.org/officeDocument/2006/relationships/image" Target="../media/image4.emf"/><Relationship Id="rId17" Type="http://schemas.openxmlformats.org/officeDocument/2006/relationships/oleObject" Target="../embeddings/oleObject8.bin"/><Relationship Id="rId25" Type="http://schemas.openxmlformats.org/officeDocument/2006/relationships/oleObject" Target="../embeddings/oleObject12.bin"/><Relationship Id="rId2" Type="http://schemas.openxmlformats.org/officeDocument/2006/relationships/drawing" Target="../drawings/drawing1.xml"/><Relationship Id="rId16" Type="http://schemas.openxmlformats.org/officeDocument/2006/relationships/image" Target="../media/image6.emf"/><Relationship Id="rId20" Type="http://schemas.openxmlformats.org/officeDocument/2006/relationships/image" Target="../media/image8.emf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oleObject" Target="../embeddings/oleObject5.bin"/><Relationship Id="rId24" Type="http://schemas.openxmlformats.org/officeDocument/2006/relationships/image" Target="../media/image10.emf"/><Relationship Id="rId5" Type="http://schemas.openxmlformats.org/officeDocument/2006/relationships/image" Target="../media/image1.emf"/><Relationship Id="rId15" Type="http://schemas.openxmlformats.org/officeDocument/2006/relationships/oleObject" Target="../embeddings/oleObject7.bin"/><Relationship Id="rId23" Type="http://schemas.openxmlformats.org/officeDocument/2006/relationships/oleObject" Target="../embeddings/oleObject11.bin"/><Relationship Id="rId10" Type="http://schemas.openxmlformats.org/officeDocument/2006/relationships/oleObject" Target="../embeddings/oleObject4.bin"/><Relationship Id="rId19" Type="http://schemas.openxmlformats.org/officeDocument/2006/relationships/oleObject" Target="../embeddings/oleObject9.bin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image" Target="../media/image5.emf"/><Relationship Id="rId22" Type="http://schemas.openxmlformats.org/officeDocument/2006/relationships/image" Target="../media/image9.emf"/><Relationship Id="rId27" Type="http://schemas.openxmlformats.org/officeDocument/2006/relationships/oleObject" Target="../embeddings/oleObject1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S302"/>
  <sheetViews>
    <sheetView showGridLines="0" tabSelected="1" zoomScaleNormal="100" zoomScaleSheetLayoutView="100" workbookViewId="0">
      <selection activeCell="I9" sqref="I9"/>
    </sheetView>
  </sheetViews>
  <sheetFormatPr baseColWidth="10" defaultColWidth="9.3984375" defaultRowHeight="13"/>
  <cols>
    <col min="1" max="1" width="19.3984375" style="1" customWidth="1"/>
    <col min="2" max="2" width="26.19921875" style="2" customWidth="1"/>
    <col min="3" max="3" width="16.59765625" style="4" customWidth="1"/>
    <col min="4" max="4" width="10.796875" style="4" customWidth="1"/>
    <col min="5" max="5" width="15.59765625" style="4" bestFit="1" customWidth="1"/>
    <col min="6" max="6" width="6" style="6" customWidth="1"/>
    <col min="7" max="7" width="13.3984375" style="1" customWidth="1"/>
    <col min="8" max="8" width="11" style="1" customWidth="1"/>
    <col min="9" max="9" width="15.3984375" style="1" customWidth="1"/>
    <col min="10" max="10" width="1.796875" style="1" customWidth="1"/>
    <col min="11" max="16384" width="9.3984375" style="1"/>
  </cols>
  <sheetData>
    <row r="1" spans="1:10" ht="15" customHeight="1">
      <c r="C1" s="3"/>
      <c r="E1" s="5"/>
    </row>
    <row r="2" spans="1:10" ht="15" customHeight="1">
      <c r="C2" s="3"/>
      <c r="E2" s="5"/>
    </row>
    <row r="3" spans="1:10" ht="15" customHeight="1">
      <c r="B3" s="7"/>
      <c r="C3" s="8"/>
      <c r="D3" s="9"/>
      <c r="E3" s="9"/>
      <c r="F3" s="10"/>
      <c r="G3" s="10"/>
      <c r="H3" s="10"/>
      <c r="I3" s="10"/>
      <c r="J3" s="10"/>
    </row>
    <row r="4" spans="1:10" ht="19" customHeight="1">
      <c r="B4" s="1"/>
      <c r="C4" s="3"/>
      <c r="E4" s="5"/>
      <c r="F4" s="11"/>
    </row>
    <row r="5" spans="1:10" ht="19" customHeight="1">
      <c r="B5" s="1"/>
      <c r="C5" s="3"/>
      <c r="E5" s="5"/>
      <c r="F5" s="11"/>
    </row>
    <row r="6" spans="1:10" ht="27" customHeight="1">
      <c r="B6" s="1"/>
      <c r="C6" s="3"/>
      <c r="E6" s="5"/>
      <c r="F6" s="11"/>
    </row>
    <row r="7" spans="1:10" ht="19" customHeight="1">
      <c r="A7" s="12" t="s">
        <v>291</v>
      </c>
      <c r="B7" s="13"/>
      <c r="C7" s="14"/>
      <c r="D7" s="15"/>
      <c r="E7" s="16"/>
      <c r="F7" s="17"/>
      <c r="G7" s="13"/>
      <c r="H7" s="13"/>
      <c r="I7" s="18" t="s">
        <v>292</v>
      </c>
      <c r="J7" s="13"/>
    </row>
    <row r="8" spans="1:10">
      <c r="B8" s="1"/>
      <c r="D8" s="19"/>
      <c r="E8" s="19"/>
      <c r="F8" s="20"/>
    </row>
    <row r="9" spans="1:10" ht="14">
      <c r="G9" s="21"/>
      <c r="H9" s="22" t="s">
        <v>279</v>
      </c>
      <c r="I9" s="83">
        <v>0</v>
      </c>
    </row>
    <row r="10" spans="1:10">
      <c r="I10" s="84"/>
    </row>
    <row r="11" spans="1:10" ht="22.5" customHeight="1">
      <c r="G11" s="23"/>
      <c r="H11" s="22" t="s">
        <v>280</v>
      </c>
      <c r="I11" s="93">
        <f>SUM(I15:I299)</f>
        <v>0</v>
      </c>
    </row>
    <row r="12" spans="1:10" ht="20.25" customHeight="1">
      <c r="A12" s="24" t="s">
        <v>2</v>
      </c>
      <c r="E12" s="25" t="s">
        <v>3</v>
      </c>
      <c r="F12" s="1"/>
      <c r="H12" s="26"/>
      <c r="I12" s="26"/>
      <c r="J12" s="26"/>
    </row>
    <row r="13" spans="1:10">
      <c r="A13" s="27" t="s">
        <v>273</v>
      </c>
      <c r="B13" s="28"/>
      <c r="C13" s="29" t="s">
        <v>275</v>
      </c>
      <c r="D13" s="29" t="s">
        <v>276</v>
      </c>
      <c r="E13" s="30" t="s">
        <v>4</v>
      </c>
      <c r="F13" s="31"/>
      <c r="G13" s="32" t="s">
        <v>0</v>
      </c>
      <c r="H13" s="28" t="s">
        <v>269</v>
      </c>
      <c r="I13" s="33"/>
    </row>
    <row r="14" spans="1:10">
      <c r="A14" s="34" t="s">
        <v>274</v>
      </c>
      <c r="B14" s="35" t="s">
        <v>5</v>
      </c>
      <c r="C14" s="29" t="s">
        <v>281</v>
      </c>
      <c r="D14" s="29" t="s">
        <v>282</v>
      </c>
      <c r="E14" s="36" t="s">
        <v>272</v>
      </c>
      <c r="F14" s="31"/>
      <c r="G14" s="37" t="s">
        <v>7</v>
      </c>
      <c r="H14" s="38" t="s">
        <v>6</v>
      </c>
      <c r="I14" s="39" t="s">
        <v>270</v>
      </c>
    </row>
    <row r="15" spans="1:10">
      <c r="A15" s="40" t="s">
        <v>8</v>
      </c>
      <c r="B15" s="41" t="s">
        <v>9</v>
      </c>
      <c r="C15" s="41">
        <v>25</v>
      </c>
      <c r="D15" s="41"/>
      <c r="E15" s="42">
        <v>7.451254800000001</v>
      </c>
      <c r="F15" s="1"/>
      <c r="G15" s="43">
        <f t="shared" ref="G15:G31" si="0">E15*$I$9</f>
        <v>0</v>
      </c>
      <c r="H15" s="85"/>
      <c r="I15" s="44">
        <f>H15*G15</f>
        <v>0</v>
      </c>
    </row>
    <row r="16" spans="1:10">
      <c r="A16" s="40" t="s">
        <v>10</v>
      </c>
      <c r="B16" s="41" t="s">
        <v>11</v>
      </c>
      <c r="C16" s="41">
        <v>25</v>
      </c>
      <c r="D16" s="41"/>
      <c r="E16" s="42">
        <v>7.451254800000001</v>
      </c>
      <c r="F16" s="1"/>
      <c r="G16" s="43">
        <f t="shared" si="0"/>
        <v>0</v>
      </c>
      <c r="H16" s="85"/>
      <c r="I16" s="44">
        <f t="shared" ref="I16:I31" si="1">H16*G16</f>
        <v>0</v>
      </c>
    </row>
    <row r="17" spans="1:10">
      <c r="A17" s="40" t="s">
        <v>12</v>
      </c>
      <c r="B17" s="41" t="s">
        <v>13</v>
      </c>
      <c r="C17" s="41">
        <v>25</v>
      </c>
      <c r="D17" s="41"/>
      <c r="E17" s="42">
        <v>7.451254800000001</v>
      </c>
      <c r="F17" s="1"/>
      <c r="G17" s="43">
        <f t="shared" si="0"/>
        <v>0</v>
      </c>
      <c r="H17" s="85"/>
      <c r="I17" s="44">
        <f t="shared" si="1"/>
        <v>0</v>
      </c>
    </row>
    <row r="18" spans="1:10" s="10" customFormat="1">
      <c r="A18" s="45" t="s">
        <v>14</v>
      </c>
      <c r="B18" s="46" t="s">
        <v>15</v>
      </c>
      <c r="C18" s="46">
        <v>25</v>
      </c>
      <c r="D18" s="46"/>
      <c r="E18" s="47">
        <v>11.331809280000002</v>
      </c>
      <c r="G18" s="48">
        <f t="shared" si="0"/>
        <v>0</v>
      </c>
      <c r="H18" s="86"/>
      <c r="I18" s="49">
        <f t="shared" si="1"/>
        <v>0</v>
      </c>
    </row>
    <row r="19" spans="1:10">
      <c r="A19" s="40" t="s">
        <v>16</v>
      </c>
      <c r="B19" s="41" t="s">
        <v>17</v>
      </c>
      <c r="C19" s="41">
        <v>25</v>
      </c>
      <c r="D19" s="41"/>
      <c r="E19" s="42">
        <v>15.2713836</v>
      </c>
      <c r="F19" s="1"/>
      <c r="G19" s="43">
        <f t="shared" si="0"/>
        <v>0</v>
      </c>
      <c r="H19" s="85"/>
      <c r="I19" s="44">
        <f t="shared" si="1"/>
        <v>0</v>
      </c>
    </row>
    <row r="20" spans="1:10">
      <c r="A20" s="40" t="s">
        <v>18</v>
      </c>
      <c r="B20" s="41" t="s">
        <v>19</v>
      </c>
      <c r="C20" s="41">
        <v>10</v>
      </c>
      <c r="D20" s="41"/>
      <c r="E20" s="42">
        <v>23.548916160000001</v>
      </c>
      <c r="F20" s="1"/>
      <c r="G20" s="43">
        <f t="shared" si="0"/>
        <v>0</v>
      </c>
      <c r="H20" s="85"/>
      <c r="I20" s="44">
        <f t="shared" si="1"/>
        <v>0</v>
      </c>
    </row>
    <row r="21" spans="1:10">
      <c r="A21" s="40" t="s">
        <v>20</v>
      </c>
      <c r="B21" s="41" t="s">
        <v>21</v>
      </c>
      <c r="C21" s="41">
        <v>10</v>
      </c>
      <c r="D21" s="41"/>
      <c r="E21" s="42">
        <v>37.44808848000001</v>
      </c>
      <c r="F21" s="1"/>
      <c r="G21" s="43">
        <f t="shared" si="0"/>
        <v>0</v>
      </c>
      <c r="H21" s="85"/>
      <c r="I21" s="44">
        <f t="shared" si="1"/>
        <v>0</v>
      </c>
    </row>
    <row r="22" spans="1:10">
      <c r="A22" s="40" t="s">
        <v>22</v>
      </c>
      <c r="B22" s="41" t="s">
        <v>23</v>
      </c>
      <c r="C22" s="41">
        <v>5</v>
      </c>
      <c r="D22" s="41"/>
      <c r="E22" s="42">
        <v>46.758468239999999</v>
      </c>
      <c r="F22" s="1"/>
      <c r="G22" s="43">
        <f t="shared" si="0"/>
        <v>0</v>
      </c>
      <c r="H22" s="85"/>
      <c r="I22" s="44">
        <f t="shared" si="1"/>
        <v>0</v>
      </c>
    </row>
    <row r="23" spans="1:10">
      <c r="A23" s="40" t="s">
        <v>24</v>
      </c>
      <c r="B23" s="41" t="s">
        <v>25</v>
      </c>
      <c r="C23" s="41">
        <v>5</v>
      </c>
      <c r="D23" s="41"/>
      <c r="E23" s="42">
        <v>76.106083680000012</v>
      </c>
      <c r="F23" s="1"/>
      <c r="G23" s="43">
        <f t="shared" si="0"/>
        <v>0</v>
      </c>
      <c r="H23" s="85"/>
      <c r="I23" s="44">
        <f t="shared" si="1"/>
        <v>0</v>
      </c>
    </row>
    <row r="24" spans="1:10">
      <c r="A24" s="40" t="s">
        <v>26</v>
      </c>
      <c r="B24" s="41" t="s">
        <v>27</v>
      </c>
      <c r="C24" s="41">
        <v>25</v>
      </c>
      <c r="D24" s="41"/>
      <c r="E24" s="42">
        <v>11.553133680000002</v>
      </c>
      <c r="F24" s="1"/>
      <c r="G24" s="43">
        <f t="shared" si="0"/>
        <v>0</v>
      </c>
      <c r="H24" s="85"/>
      <c r="I24" s="44">
        <f t="shared" si="1"/>
        <v>0</v>
      </c>
    </row>
    <row r="25" spans="1:10">
      <c r="A25" s="40" t="s">
        <v>28</v>
      </c>
      <c r="B25" s="41" t="s">
        <v>29</v>
      </c>
      <c r="C25" s="41">
        <v>25</v>
      </c>
      <c r="D25" s="41"/>
      <c r="E25" s="42">
        <v>12.276126720000002</v>
      </c>
      <c r="F25" s="1"/>
      <c r="G25" s="43">
        <f t="shared" si="0"/>
        <v>0</v>
      </c>
      <c r="H25" s="85"/>
      <c r="I25" s="44">
        <f t="shared" si="1"/>
        <v>0</v>
      </c>
    </row>
    <row r="26" spans="1:10">
      <c r="A26" s="40" t="s">
        <v>30</v>
      </c>
      <c r="B26" s="41" t="s">
        <v>31</v>
      </c>
      <c r="C26" s="41">
        <v>25</v>
      </c>
      <c r="D26" s="41"/>
      <c r="E26" s="42">
        <v>16.702614720000003</v>
      </c>
      <c r="F26" s="1"/>
      <c r="G26" s="43">
        <f t="shared" si="0"/>
        <v>0</v>
      </c>
      <c r="H26" s="85"/>
      <c r="I26" s="44">
        <f t="shared" si="1"/>
        <v>0</v>
      </c>
    </row>
    <row r="27" spans="1:10">
      <c r="A27" s="40" t="s">
        <v>32</v>
      </c>
      <c r="B27" s="41" t="s">
        <v>33</v>
      </c>
      <c r="C27" s="41">
        <v>10</v>
      </c>
      <c r="D27" s="41"/>
      <c r="E27" s="42">
        <v>29.318105520000007</v>
      </c>
      <c r="F27" s="1"/>
      <c r="G27" s="43">
        <f t="shared" si="0"/>
        <v>0</v>
      </c>
      <c r="H27" s="85"/>
      <c r="I27" s="44">
        <f t="shared" si="1"/>
        <v>0</v>
      </c>
    </row>
    <row r="28" spans="1:10">
      <c r="A28" s="40" t="s">
        <v>34</v>
      </c>
      <c r="B28" s="41" t="s">
        <v>35</v>
      </c>
      <c r="C28" s="41">
        <v>10</v>
      </c>
      <c r="D28" s="41"/>
      <c r="E28" s="42">
        <v>29.318105520000007</v>
      </c>
      <c r="F28" s="1"/>
      <c r="G28" s="43">
        <f t="shared" si="0"/>
        <v>0</v>
      </c>
      <c r="H28" s="85"/>
      <c r="I28" s="44">
        <f t="shared" si="1"/>
        <v>0</v>
      </c>
    </row>
    <row r="29" spans="1:10">
      <c r="A29" s="40" t="s">
        <v>36</v>
      </c>
      <c r="B29" s="41" t="s">
        <v>37</v>
      </c>
      <c r="C29" s="41">
        <v>10</v>
      </c>
      <c r="D29" s="41"/>
      <c r="E29" s="42">
        <v>45.784640880000005</v>
      </c>
      <c r="F29" s="1"/>
      <c r="G29" s="43">
        <f t="shared" si="0"/>
        <v>0</v>
      </c>
      <c r="H29" s="85"/>
      <c r="I29" s="44">
        <f t="shared" si="1"/>
        <v>0</v>
      </c>
    </row>
    <row r="30" spans="1:10">
      <c r="A30" s="40" t="s">
        <v>38</v>
      </c>
      <c r="B30" s="41" t="s">
        <v>120</v>
      </c>
      <c r="C30" s="41">
        <v>5</v>
      </c>
      <c r="D30" s="41"/>
      <c r="E30" s="42">
        <v>45.784640880000005</v>
      </c>
      <c r="F30" s="1"/>
      <c r="G30" s="43">
        <f t="shared" si="0"/>
        <v>0</v>
      </c>
      <c r="H30" s="85"/>
      <c r="I30" s="44">
        <f t="shared" si="1"/>
        <v>0</v>
      </c>
    </row>
    <row r="31" spans="1:10">
      <c r="A31" s="40" t="s">
        <v>39</v>
      </c>
      <c r="B31" s="41" t="s">
        <v>40</v>
      </c>
      <c r="C31" s="41">
        <v>5</v>
      </c>
      <c r="D31" s="41"/>
      <c r="E31" s="42">
        <v>57.839443200000012</v>
      </c>
      <c r="F31" s="1"/>
      <c r="G31" s="43">
        <f t="shared" si="0"/>
        <v>0</v>
      </c>
      <c r="H31" s="85"/>
      <c r="I31" s="44">
        <f t="shared" si="1"/>
        <v>0</v>
      </c>
    </row>
    <row r="32" spans="1:10">
      <c r="A32" s="50"/>
      <c r="B32" s="51"/>
      <c r="C32" s="52"/>
      <c r="D32" s="52"/>
      <c r="E32" s="52"/>
      <c r="F32" s="53"/>
      <c r="H32" s="87"/>
      <c r="I32" s="55"/>
      <c r="J32" s="56"/>
    </row>
    <row r="33" spans="1:10">
      <c r="A33" s="50"/>
      <c r="B33" s="51"/>
      <c r="C33" s="52"/>
      <c r="D33" s="52"/>
      <c r="E33" s="52"/>
      <c r="F33" s="53"/>
      <c r="H33" s="87"/>
      <c r="I33" s="55"/>
      <c r="J33" s="56"/>
    </row>
    <row r="34" spans="1:10">
      <c r="A34" s="50"/>
      <c r="B34" s="51"/>
      <c r="C34" s="52"/>
      <c r="D34" s="52"/>
      <c r="E34" s="52"/>
      <c r="F34" s="53"/>
      <c r="H34" s="87"/>
      <c r="I34" s="55"/>
      <c r="J34" s="56"/>
    </row>
    <row r="35" spans="1:10">
      <c r="H35" s="84"/>
    </row>
    <row r="36" spans="1:10" ht="22.5" customHeight="1">
      <c r="H36" s="84"/>
    </row>
    <row r="37" spans="1:10" ht="20.25" customHeight="1">
      <c r="A37" s="57" t="s">
        <v>41</v>
      </c>
      <c r="E37" s="25" t="s">
        <v>278</v>
      </c>
      <c r="F37" s="1"/>
      <c r="H37" s="84"/>
    </row>
    <row r="38" spans="1:10">
      <c r="A38" s="58" t="s">
        <v>273</v>
      </c>
      <c r="B38" s="59"/>
      <c r="C38" s="60" t="s">
        <v>275</v>
      </c>
      <c r="D38" s="61" t="s">
        <v>276</v>
      </c>
      <c r="E38" s="62" t="s">
        <v>4</v>
      </c>
      <c r="F38" s="31"/>
      <c r="G38" s="32" t="s">
        <v>0</v>
      </c>
      <c r="H38" s="88" t="s">
        <v>269</v>
      </c>
      <c r="I38" s="33"/>
    </row>
    <row r="39" spans="1:10">
      <c r="A39" s="63" t="s">
        <v>274</v>
      </c>
      <c r="B39" s="64" t="s">
        <v>5</v>
      </c>
      <c r="C39" s="65" t="s">
        <v>281</v>
      </c>
      <c r="D39" s="65" t="s">
        <v>282</v>
      </c>
      <c r="E39" s="66" t="s">
        <v>272</v>
      </c>
      <c r="F39" s="31"/>
      <c r="G39" s="37" t="s">
        <v>7</v>
      </c>
      <c r="H39" s="89" t="s">
        <v>6</v>
      </c>
      <c r="I39" s="39" t="s">
        <v>270</v>
      </c>
    </row>
    <row r="40" spans="1:10">
      <c r="A40" s="40" t="s">
        <v>42</v>
      </c>
      <c r="B40" s="41" t="s">
        <v>43</v>
      </c>
      <c r="C40" s="41" t="s">
        <v>44</v>
      </c>
      <c r="D40" s="41"/>
      <c r="E40" s="42">
        <v>11.331809280000002</v>
      </c>
      <c r="F40" s="1"/>
      <c r="G40" s="43">
        <f t="shared" ref="G40:G48" si="2">E40*$I$9</f>
        <v>0</v>
      </c>
      <c r="H40" s="85"/>
      <c r="I40" s="44">
        <f>H40*G40</f>
        <v>0</v>
      </c>
    </row>
    <row r="41" spans="1:10">
      <c r="A41" s="40" t="s">
        <v>45</v>
      </c>
      <c r="B41" s="41" t="s">
        <v>46</v>
      </c>
      <c r="C41" s="41" t="s">
        <v>44</v>
      </c>
      <c r="D41" s="41"/>
      <c r="E41" s="42">
        <v>11.331809280000002</v>
      </c>
      <c r="F41" s="1"/>
      <c r="G41" s="43">
        <f t="shared" si="2"/>
        <v>0</v>
      </c>
      <c r="H41" s="85"/>
      <c r="I41" s="44">
        <f t="shared" ref="I41:I48" si="3">H41*G41</f>
        <v>0</v>
      </c>
    </row>
    <row r="42" spans="1:10">
      <c r="A42" s="40" t="s">
        <v>47</v>
      </c>
      <c r="B42" s="41" t="s">
        <v>48</v>
      </c>
      <c r="C42" s="41" t="s">
        <v>44</v>
      </c>
      <c r="D42" s="41"/>
      <c r="E42" s="42">
        <v>11.331809280000002</v>
      </c>
      <c r="F42" s="1"/>
      <c r="G42" s="43">
        <f t="shared" si="2"/>
        <v>0</v>
      </c>
      <c r="H42" s="85"/>
      <c r="I42" s="44">
        <f t="shared" si="3"/>
        <v>0</v>
      </c>
    </row>
    <row r="43" spans="1:10">
      <c r="A43" s="40" t="s">
        <v>49</v>
      </c>
      <c r="B43" s="41" t="s">
        <v>50</v>
      </c>
      <c r="C43" s="41" t="s">
        <v>44</v>
      </c>
      <c r="D43" s="41"/>
      <c r="E43" s="42">
        <v>14.090986800000003</v>
      </c>
      <c r="F43" s="1"/>
      <c r="G43" s="43">
        <f t="shared" si="2"/>
        <v>0</v>
      </c>
      <c r="H43" s="85"/>
      <c r="I43" s="44">
        <f t="shared" si="3"/>
        <v>0</v>
      </c>
    </row>
    <row r="44" spans="1:10">
      <c r="A44" s="40" t="s">
        <v>51</v>
      </c>
      <c r="B44" s="41" t="s">
        <v>52</v>
      </c>
      <c r="C44" s="41" t="s">
        <v>44</v>
      </c>
      <c r="D44" s="41"/>
      <c r="E44" s="42">
        <v>19.874931120000003</v>
      </c>
      <c r="F44" s="1"/>
      <c r="G44" s="43">
        <f t="shared" si="2"/>
        <v>0</v>
      </c>
      <c r="H44" s="85"/>
      <c r="I44" s="44">
        <f t="shared" si="3"/>
        <v>0</v>
      </c>
    </row>
    <row r="45" spans="1:10">
      <c r="A45" s="40" t="s">
        <v>53</v>
      </c>
      <c r="B45" s="41" t="s">
        <v>54</v>
      </c>
      <c r="C45" s="41" t="s">
        <v>55</v>
      </c>
      <c r="D45" s="41"/>
      <c r="E45" s="42">
        <v>32.888805840000003</v>
      </c>
      <c r="F45" s="1"/>
      <c r="G45" s="43">
        <f t="shared" si="2"/>
        <v>0</v>
      </c>
      <c r="H45" s="85"/>
      <c r="I45" s="44">
        <f t="shared" si="3"/>
        <v>0</v>
      </c>
    </row>
    <row r="46" spans="1:10">
      <c r="A46" s="40" t="s">
        <v>56</v>
      </c>
      <c r="B46" s="41" t="s">
        <v>57</v>
      </c>
      <c r="C46" s="41" t="s">
        <v>55</v>
      </c>
      <c r="D46" s="41"/>
      <c r="E46" s="42">
        <v>50.343923520000004</v>
      </c>
      <c r="F46" s="1"/>
      <c r="G46" s="43">
        <f t="shared" si="2"/>
        <v>0</v>
      </c>
      <c r="H46" s="85"/>
      <c r="I46" s="44">
        <f t="shared" si="3"/>
        <v>0</v>
      </c>
    </row>
    <row r="47" spans="1:10">
      <c r="A47" s="40" t="s">
        <v>58</v>
      </c>
      <c r="B47" s="41" t="s">
        <v>59</v>
      </c>
      <c r="C47" s="41" t="s">
        <v>1</v>
      </c>
      <c r="D47" s="41"/>
      <c r="E47" s="42">
        <v>65.585797200000016</v>
      </c>
      <c r="F47" s="1"/>
      <c r="G47" s="43">
        <f t="shared" si="2"/>
        <v>0</v>
      </c>
      <c r="H47" s="85"/>
      <c r="I47" s="44">
        <f t="shared" si="3"/>
        <v>0</v>
      </c>
    </row>
    <row r="48" spans="1:10">
      <c r="A48" s="40" t="s">
        <v>60</v>
      </c>
      <c r="B48" s="41" t="s">
        <v>61</v>
      </c>
      <c r="C48" s="41" t="s">
        <v>1</v>
      </c>
      <c r="D48" s="41"/>
      <c r="E48" s="42">
        <v>111.20813352000002</v>
      </c>
      <c r="F48" s="1"/>
      <c r="G48" s="43">
        <f t="shared" si="2"/>
        <v>0</v>
      </c>
      <c r="H48" s="85"/>
      <c r="I48" s="44">
        <f t="shared" si="3"/>
        <v>0</v>
      </c>
    </row>
    <row r="49" spans="1:9">
      <c r="H49" s="84"/>
    </row>
    <row r="50" spans="1:9">
      <c r="H50" s="84"/>
    </row>
    <row r="51" spans="1:9">
      <c r="H51" s="84"/>
    </row>
    <row r="52" spans="1:9">
      <c r="H52" s="84"/>
    </row>
    <row r="53" spans="1:9">
      <c r="H53" s="84"/>
    </row>
    <row r="54" spans="1:9" ht="19">
      <c r="A54" s="67" t="s">
        <v>62</v>
      </c>
      <c r="E54" s="25" t="s">
        <v>3</v>
      </c>
      <c r="F54" s="1"/>
      <c r="H54" s="84"/>
    </row>
    <row r="55" spans="1:9">
      <c r="A55" s="27" t="s">
        <v>273</v>
      </c>
      <c r="B55" s="28"/>
      <c r="C55" s="68" t="s">
        <v>275</v>
      </c>
      <c r="D55" s="68" t="s">
        <v>276</v>
      </c>
      <c r="E55" s="30" t="s">
        <v>4</v>
      </c>
      <c r="F55" s="31"/>
      <c r="G55" s="32" t="s">
        <v>0</v>
      </c>
      <c r="H55" s="88" t="s">
        <v>269</v>
      </c>
      <c r="I55" s="33"/>
    </row>
    <row r="56" spans="1:9">
      <c r="A56" s="34" t="s">
        <v>274</v>
      </c>
      <c r="B56" s="38" t="s">
        <v>5</v>
      </c>
      <c r="C56" s="29" t="s">
        <v>281</v>
      </c>
      <c r="D56" s="29" t="s">
        <v>282</v>
      </c>
      <c r="E56" s="36" t="s">
        <v>272</v>
      </c>
      <c r="F56" s="31"/>
      <c r="G56" s="37" t="s">
        <v>7</v>
      </c>
      <c r="H56" s="89" t="s">
        <v>6</v>
      </c>
      <c r="I56" s="39" t="s">
        <v>270</v>
      </c>
    </row>
    <row r="57" spans="1:9">
      <c r="A57" s="40" t="s">
        <v>63</v>
      </c>
      <c r="B57" s="41" t="s">
        <v>43</v>
      </c>
      <c r="C57" s="41" t="s">
        <v>44</v>
      </c>
      <c r="D57" s="41"/>
      <c r="E57" s="42">
        <v>8.1594928800000019</v>
      </c>
      <c r="F57" s="1"/>
      <c r="G57" s="43">
        <f t="shared" ref="G57:G65" si="4">E57*$I$9</f>
        <v>0</v>
      </c>
      <c r="H57" s="85"/>
      <c r="I57" s="44">
        <f>H57*G57</f>
        <v>0</v>
      </c>
    </row>
    <row r="58" spans="1:9">
      <c r="A58" s="40" t="s">
        <v>64</v>
      </c>
      <c r="B58" s="41" t="s">
        <v>46</v>
      </c>
      <c r="C58" s="41" t="s">
        <v>44</v>
      </c>
      <c r="D58" s="41"/>
      <c r="E58" s="42">
        <v>8.1594928800000019</v>
      </c>
      <c r="F58" s="1"/>
      <c r="G58" s="43">
        <f t="shared" si="4"/>
        <v>0</v>
      </c>
      <c r="H58" s="85"/>
      <c r="I58" s="44">
        <f t="shared" ref="I58:I65" si="5">H58*G58</f>
        <v>0</v>
      </c>
    </row>
    <row r="59" spans="1:9">
      <c r="A59" s="40" t="s">
        <v>65</v>
      </c>
      <c r="B59" s="41" t="s">
        <v>48</v>
      </c>
      <c r="C59" s="41" t="s">
        <v>44</v>
      </c>
      <c r="D59" s="41"/>
      <c r="E59" s="42">
        <v>8.1594928800000019</v>
      </c>
      <c r="F59" s="1"/>
      <c r="G59" s="43">
        <f t="shared" si="4"/>
        <v>0</v>
      </c>
      <c r="H59" s="85"/>
      <c r="I59" s="44">
        <f t="shared" si="5"/>
        <v>0</v>
      </c>
    </row>
    <row r="60" spans="1:9">
      <c r="A60" s="40" t="s">
        <v>66</v>
      </c>
      <c r="B60" s="41" t="s">
        <v>50</v>
      </c>
      <c r="C60" s="41" t="s">
        <v>44</v>
      </c>
      <c r="D60" s="41"/>
      <c r="E60" s="42">
        <v>10.372736880000003</v>
      </c>
      <c r="F60" s="1"/>
      <c r="G60" s="43">
        <f t="shared" si="4"/>
        <v>0</v>
      </c>
      <c r="H60" s="85"/>
      <c r="I60" s="44">
        <f t="shared" si="5"/>
        <v>0</v>
      </c>
    </row>
    <row r="61" spans="1:9">
      <c r="A61" s="40" t="s">
        <v>67</v>
      </c>
      <c r="B61" s="41" t="s">
        <v>52</v>
      </c>
      <c r="C61" s="41" t="s">
        <v>44</v>
      </c>
      <c r="D61" s="41"/>
      <c r="E61" s="42">
        <v>15.2713836</v>
      </c>
      <c r="F61" s="1"/>
      <c r="G61" s="43">
        <f t="shared" si="4"/>
        <v>0</v>
      </c>
      <c r="H61" s="85"/>
      <c r="I61" s="44">
        <f t="shared" si="5"/>
        <v>0</v>
      </c>
    </row>
    <row r="62" spans="1:9">
      <c r="A62" s="40" t="s">
        <v>68</v>
      </c>
      <c r="B62" s="41" t="s">
        <v>54</v>
      </c>
      <c r="C62" s="41" t="s">
        <v>55</v>
      </c>
      <c r="D62" s="41"/>
      <c r="E62" s="42">
        <v>25.762160160000008</v>
      </c>
      <c r="F62" s="1"/>
      <c r="G62" s="43">
        <f t="shared" si="4"/>
        <v>0</v>
      </c>
      <c r="H62" s="85"/>
      <c r="I62" s="44">
        <f t="shared" si="5"/>
        <v>0</v>
      </c>
    </row>
    <row r="63" spans="1:9">
      <c r="A63" s="40" t="s">
        <v>69</v>
      </c>
      <c r="B63" s="41" t="s">
        <v>57</v>
      </c>
      <c r="C63" s="41" t="s">
        <v>55</v>
      </c>
      <c r="D63" s="41"/>
      <c r="E63" s="42">
        <v>41.210603280000008</v>
      </c>
      <c r="F63" s="1"/>
      <c r="G63" s="43">
        <f t="shared" si="4"/>
        <v>0</v>
      </c>
      <c r="H63" s="85"/>
      <c r="I63" s="44">
        <f t="shared" si="5"/>
        <v>0</v>
      </c>
    </row>
    <row r="64" spans="1:9">
      <c r="A64" s="40" t="s">
        <v>70</v>
      </c>
      <c r="B64" s="41" t="s">
        <v>59</v>
      </c>
      <c r="C64" s="41" t="s">
        <v>1</v>
      </c>
      <c r="D64" s="41"/>
      <c r="E64" s="42">
        <v>51.642360000000004</v>
      </c>
      <c r="F64" s="1"/>
      <c r="G64" s="43">
        <f t="shared" si="4"/>
        <v>0</v>
      </c>
      <c r="H64" s="85"/>
      <c r="I64" s="44">
        <f t="shared" si="5"/>
        <v>0</v>
      </c>
    </row>
    <row r="65" spans="1:9">
      <c r="A65" s="40" t="s">
        <v>71</v>
      </c>
      <c r="B65" s="41" t="s">
        <v>61</v>
      </c>
      <c r="C65" s="41" t="s">
        <v>1</v>
      </c>
      <c r="D65" s="41"/>
      <c r="E65" s="42">
        <v>83.734397999999999</v>
      </c>
      <c r="F65" s="1"/>
      <c r="G65" s="43">
        <f t="shared" si="4"/>
        <v>0</v>
      </c>
      <c r="H65" s="85"/>
      <c r="I65" s="44">
        <f t="shared" si="5"/>
        <v>0</v>
      </c>
    </row>
    <row r="66" spans="1:9">
      <c r="A66" s="51"/>
      <c r="B66" s="52"/>
      <c r="C66" s="52"/>
      <c r="D66" s="52"/>
      <c r="E66" s="53"/>
      <c r="F66" s="1"/>
      <c r="G66" s="54"/>
      <c r="H66" s="90"/>
      <c r="I66" s="56"/>
    </row>
    <row r="67" spans="1:9">
      <c r="A67" s="51"/>
      <c r="B67" s="52"/>
      <c r="C67" s="52"/>
      <c r="D67" s="52"/>
      <c r="E67" s="53"/>
      <c r="F67" s="1"/>
      <c r="G67" s="54"/>
      <c r="H67" s="90"/>
      <c r="I67" s="56"/>
    </row>
    <row r="68" spans="1:9">
      <c r="A68" s="51"/>
      <c r="B68" s="52"/>
      <c r="C68" s="52"/>
      <c r="D68" s="52"/>
      <c r="E68" s="53"/>
      <c r="F68" s="1"/>
      <c r="G68" s="54"/>
      <c r="H68" s="90"/>
      <c r="I68" s="56"/>
    </row>
    <row r="69" spans="1:9" ht="15" customHeight="1">
      <c r="C69" s="3"/>
      <c r="E69" s="5"/>
      <c r="H69" s="84"/>
    </row>
    <row r="70" spans="1:9" ht="15" customHeight="1">
      <c r="C70" s="3"/>
      <c r="E70" s="5"/>
      <c r="H70" s="84"/>
    </row>
    <row r="71" spans="1:9">
      <c r="H71" s="84"/>
    </row>
    <row r="72" spans="1:9" ht="19">
      <c r="A72" s="67" t="s">
        <v>72</v>
      </c>
      <c r="E72" s="69" t="s">
        <v>286</v>
      </c>
      <c r="F72" s="25"/>
      <c r="H72" s="84"/>
    </row>
    <row r="73" spans="1:9">
      <c r="A73" s="27" t="s">
        <v>273</v>
      </c>
      <c r="B73" s="28"/>
      <c r="C73" s="68" t="s">
        <v>285</v>
      </c>
      <c r="D73" s="68" t="s">
        <v>276</v>
      </c>
      <c r="E73" s="30" t="s">
        <v>4</v>
      </c>
      <c r="F73" s="31"/>
      <c r="G73" s="32" t="s">
        <v>0</v>
      </c>
      <c r="H73" s="88" t="s">
        <v>269</v>
      </c>
      <c r="I73" s="33"/>
    </row>
    <row r="74" spans="1:9">
      <c r="A74" s="34" t="s">
        <v>274</v>
      </c>
      <c r="B74" s="38" t="s">
        <v>5</v>
      </c>
      <c r="C74" s="29" t="s">
        <v>281</v>
      </c>
      <c r="D74" s="29" t="s">
        <v>282</v>
      </c>
      <c r="E74" s="36" t="s">
        <v>272</v>
      </c>
      <c r="F74" s="31"/>
      <c r="G74" s="37" t="s">
        <v>7</v>
      </c>
      <c r="H74" s="89" t="s">
        <v>6</v>
      </c>
      <c r="I74" s="39" t="s">
        <v>270</v>
      </c>
    </row>
    <row r="75" spans="1:9">
      <c r="A75" s="40" t="s">
        <v>73</v>
      </c>
      <c r="B75" s="41" t="s">
        <v>46</v>
      </c>
      <c r="C75" s="41" t="s">
        <v>44</v>
      </c>
      <c r="D75" s="41"/>
      <c r="E75" s="42">
        <v>11.553133680000002</v>
      </c>
      <c r="F75" s="1"/>
      <c r="G75" s="43">
        <f t="shared" ref="G75:G82" si="6">E75*$I$9</f>
        <v>0</v>
      </c>
      <c r="H75" s="85"/>
      <c r="I75" s="44">
        <f>H75*G75</f>
        <v>0</v>
      </c>
    </row>
    <row r="76" spans="1:9">
      <c r="A76" s="40" t="s">
        <v>74</v>
      </c>
      <c r="B76" s="41" t="s">
        <v>48</v>
      </c>
      <c r="C76" s="41" t="s">
        <v>44</v>
      </c>
      <c r="D76" s="41"/>
      <c r="E76" s="42">
        <v>11.553133680000002</v>
      </c>
      <c r="F76" s="1"/>
      <c r="G76" s="43">
        <f t="shared" si="6"/>
        <v>0</v>
      </c>
      <c r="H76" s="85"/>
      <c r="I76" s="44">
        <f t="shared" ref="I76:I82" si="7">H76*G76</f>
        <v>0</v>
      </c>
    </row>
    <row r="77" spans="1:9">
      <c r="A77" s="40" t="s">
        <v>75</v>
      </c>
      <c r="B77" s="41" t="s">
        <v>50</v>
      </c>
      <c r="C77" s="41" t="s">
        <v>44</v>
      </c>
      <c r="D77" s="41"/>
      <c r="E77" s="42">
        <v>14.090986800000003</v>
      </c>
      <c r="F77" s="1"/>
      <c r="G77" s="43">
        <f t="shared" si="6"/>
        <v>0</v>
      </c>
      <c r="H77" s="85"/>
      <c r="I77" s="44">
        <f t="shared" si="7"/>
        <v>0</v>
      </c>
    </row>
    <row r="78" spans="1:9">
      <c r="A78" s="40" t="s">
        <v>76</v>
      </c>
      <c r="B78" s="41" t="s">
        <v>52</v>
      </c>
      <c r="C78" s="41" t="s">
        <v>44</v>
      </c>
      <c r="D78" s="41"/>
      <c r="E78" s="42">
        <v>19.874931120000003</v>
      </c>
      <c r="F78" s="1"/>
      <c r="G78" s="43">
        <f t="shared" si="6"/>
        <v>0</v>
      </c>
      <c r="H78" s="85"/>
      <c r="I78" s="44">
        <f t="shared" si="7"/>
        <v>0</v>
      </c>
    </row>
    <row r="79" spans="1:9">
      <c r="A79" s="40" t="s">
        <v>77</v>
      </c>
      <c r="B79" s="41" t="s">
        <v>54</v>
      </c>
      <c r="C79" s="41" t="s">
        <v>55</v>
      </c>
      <c r="D79" s="41"/>
      <c r="E79" s="42">
        <v>32.888805840000003</v>
      </c>
      <c r="F79" s="1"/>
      <c r="G79" s="43">
        <f t="shared" si="6"/>
        <v>0</v>
      </c>
      <c r="H79" s="85"/>
      <c r="I79" s="44">
        <f t="shared" si="7"/>
        <v>0</v>
      </c>
    </row>
    <row r="80" spans="1:9">
      <c r="A80" s="40" t="s">
        <v>78</v>
      </c>
      <c r="B80" s="41" t="s">
        <v>57</v>
      </c>
      <c r="C80" s="41" t="s">
        <v>55</v>
      </c>
      <c r="D80" s="41"/>
      <c r="E80" s="42">
        <v>50.343923520000004</v>
      </c>
      <c r="F80" s="1"/>
      <c r="G80" s="43">
        <f t="shared" si="6"/>
        <v>0</v>
      </c>
      <c r="H80" s="85"/>
      <c r="I80" s="44">
        <f t="shared" si="7"/>
        <v>0</v>
      </c>
    </row>
    <row r="81" spans="1:9">
      <c r="A81" s="40" t="s">
        <v>79</v>
      </c>
      <c r="B81" s="41" t="s">
        <v>59</v>
      </c>
      <c r="C81" s="41" t="s">
        <v>1</v>
      </c>
      <c r="D81" s="41"/>
      <c r="E81" s="42">
        <v>67.607226720000014</v>
      </c>
      <c r="F81" s="1"/>
      <c r="G81" s="43">
        <f t="shared" si="6"/>
        <v>0</v>
      </c>
      <c r="H81" s="85"/>
      <c r="I81" s="44">
        <f t="shared" si="7"/>
        <v>0</v>
      </c>
    </row>
    <row r="82" spans="1:9" ht="13.5" customHeight="1">
      <c r="A82" s="40" t="s">
        <v>80</v>
      </c>
      <c r="B82" s="41" t="s">
        <v>61</v>
      </c>
      <c r="C82" s="41" t="s">
        <v>1</v>
      </c>
      <c r="D82" s="41"/>
      <c r="E82" s="42">
        <v>114.58701936</v>
      </c>
      <c r="F82" s="1"/>
      <c r="G82" s="43">
        <f t="shared" si="6"/>
        <v>0</v>
      </c>
      <c r="H82" s="85"/>
      <c r="I82" s="44">
        <f t="shared" si="7"/>
        <v>0</v>
      </c>
    </row>
    <row r="83" spans="1:9" ht="13.5" customHeight="1">
      <c r="A83" s="51"/>
      <c r="B83" s="52"/>
      <c r="C83" s="52"/>
      <c r="D83" s="52"/>
      <c r="E83" s="53"/>
      <c r="F83" s="1"/>
      <c r="G83" s="54"/>
      <c r="H83" s="90"/>
      <c r="I83" s="56"/>
    </row>
    <row r="84" spans="1:9" ht="13.5" customHeight="1">
      <c r="A84" s="51"/>
      <c r="B84" s="52"/>
      <c r="C84" s="52"/>
      <c r="D84" s="52"/>
      <c r="E84" s="53"/>
      <c r="F84" s="1"/>
      <c r="G84" s="54"/>
      <c r="H84" s="90"/>
      <c r="I84" s="56"/>
    </row>
    <row r="85" spans="1:9" ht="13.5" customHeight="1">
      <c r="A85" s="51"/>
      <c r="B85" s="52"/>
      <c r="C85" s="52"/>
      <c r="D85" s="52"/>
      <c r="E85" s="53"/>
      <c r="F85" s="1"/>
      <c r="G85" s="54"/>
      <c r="H85" s="90"/>
      <c r="I85" s="56"/>
    </row>
    <row r="86" spans="1:9" ht="13.5" customHeight="1">
      <c r="A86" s="51"/>
      <c r="B86" s="52"/>
      <c r="C86" s="52"/>
      <c r="D86" s="52"/>
      <c r="E86" s="53"/>
      <c r="F86" s="1"/>
      <c r="G86" s="54"/>
      <c r="H86" s="90"/>
      <c r="I86" s="56"/>
    </row>
    <row r="87" spans="1:9">
      <c r="H87" s="84"/>
    </row>
    <row r="88" spans="1:9">
      <c r="H88" s="84"/>
    </row>
    <row r="89" spans="1:9" ht="19">
      <c r="A89" s="67" t="s">
        <v>81</v>
      </c>
      <c r="E89" s="69" t="s">
        <v>3</v>
      </c>
      <c r="F89" s="25"/>
      <c r="H89" s="84"/>
    </row>
    <row r="90" spans="1:9">
      <c r="A90" s="27" t="s">
        <v>273</v>
      </c>
      <c r="B90" s="28"/>
      <c r="C90" s="68" t="s">
        <v>275</v>
      </c>
      <c r="D90" s="68" t="s">
        <v>276</v>
      </c>
      <c r="E90" s="30" t="s">
        <v>287</v>
      </c>
      <c r="F90" s="31"/>
      <c r="G90" s="32" t="s">
        <v>0</v>
      </c>
      <c r="H90" s="88" t="s">
        <v>269</v>
      </c>
      <c r="I90" s="33"/>
    </row>
    <row r="91" spans="1:9">
      <c r="A91" s="34" t="s">
        <v>274</v>
      </c>
      <c r="B91" s="38" t="s">
        <v>5</v>
      </c>
      <c r="C91" s="29" t="s">
        <v>281</v>
      </c>
      <c r="D91" s="29" t="s">
        <v>282</v>
      </c>
      <c r="E91" s="36" t="s">
        <v>272</v>
      </c>
      <c r="F91" s="31"/>
      <c r="G91" s="37" t="s">
        <v>7</v>
      </c>
      <c r="H91" s="89" t="s">
        <v>6</v>
      </c>
      <c r="I91" s="39" t="s">
        <v>270</v>
      </c>
    </row>
    <row r="92" spans="1:9">
      <c r="A92" s="40" t="s">
        <v>82</v>
      </c>
      <c r="B92" s="41" t="s">
        <v>46</v>
      </c>
      <c r="C92" s="41" t="s">
        <v>44</v>
      </c>
      <c r="D92" s="41"/>
      <c r="E92" s="42">
        <v>26.440888320000006</v>
      </c>
      <c r="F92" s="1"/>
      <c r="G92" s="43">
        <f t="shared" ref="G92:G99" si="8">E92*$I$9</f>
        <v>0</v>
      </c>
      <c r="H92" s="85"/>
      <c r="I92" s="44">
        <f>H92*G92</f>
        <v>0</v>
      </c>
    </row>
    <row r="93" spans="1:9">
      <c r="A93" s="40" t="s">
        <v>83</v>
      </c>
      <c r="B93" s="41" t="s">
        <v>48</v>
      </c>
      <c r="C93" s="41" t="s">
        <v>44</v>
      </c>
      <c r="D93" s="41"/>
      <c r="E93" s="42">
        <v>26.440888320000006</v>
      </c>
      <c r="F93" s="1"/>
      <c r="G93" s="43">
        <f t="shared" si="8"/>
        <v>0</v>
      </c>
      <c r="H93" s="85"/>
      <c r="I93" s="44">
        <f t="shared" ref="I93:I99" si="9">H93*G93</f>
        <v>0</v>
      </c>
    </row>
    <row r="94" spans="1:9">
      <c r="A94" s="40" t="s">
        <v>84</v>
      </c>
      <c r="B94" s="41" t="s">
        <v>50</v>
      </c>
      <c r="C94" s="41" t="s">
        <v>44</v>
      </c>
      <c r="D94" s="41"/>
      <c r="E94" s="42">
        <v>28.742662080000002</v>
      </c>
      <c r="F94" s="1"/>
      <c r="G94" s="43">
        <f t="shared" si="8"/>
        <v>0</v>
      </c>
      <c r="H94" s="85"/>
      <c r="I94" s="44">
        <f t="shared" si="9"/>
        <v>0</v>
      </c>
    </row>
    <row r="95" spans="1:9">
      <c r="A95" s="40" t="s">
        <v>85</v>
      </c>
      <c r="B95" s="41" t="s">
        <v>52</v>
      </c>
      <c r="C95" s="41" t="s">
        <v>44</v>
      </c>
      <c r="D95" s="41"/>
      <c r="E95" s="42">
        <v>39.838392000000013</v>
      </c>
      <c r="F95" s="1"/>
      <c r="G95" s="43">
        <f t="shared" si="8"/>
        <v>0</v>
      </c>
      <c r="H95" s="85"/>
      <c r="I95" s="44">
        <f t="shared" si="9"/>
        <v>0</v>
      </c>
    </row>
    <row r="96" spans="1:9">
      <c r="A96" s="40" t="s">
        <v>86</v>
      </c>
      <c r="B96" s="41" t="s">
        <v>54</v>
      </c>
      <c r="C96" s="41" t="s">
        <v>55</v>
      </c>
      <c r="D96" s="41"/>
      <c r="E96" s="42">
        <v>52.778491920000015</v>
      </c>
      <c r="F96" s="1"/>
      <c r="G96" s="43">
        <f t="shared" si="8"/>
        <v>0</v>
      </c>
      <c r="H96" s="85"/>
      <c r="I96" s="44">
        <f t="shared" si="9"/>
        <v>0</v>
      </c>
    </row>
    <row r="97" spans="1:9">
      <c r="A97" s="40" t="s">
        <v>87</v>
      </c>
      <c r="B97" s="41" t="s">
        <v>57</v>
      </c>
      <c r="C97" s="41" t="s">
        <v>55</v>
      </c>
      <c r="D97" s="41"/>
      <c r="E97" s="42">
        <v>77.286480480000023</v>
      </c>
      <c r="F97" s="1"/>
      <c r="G97" s="43">
        <f t="shared" si="8"/>
        <v>0</v>
      </c>
      <c r="H97" s="85"/>
      <c r="I97" s="44">
        <f t="shared" si="9"/>
        <v>0</v>
      </c>
    </row>
    <row r="98" spans="1:9">
      <c r="A98" s="40" t="s">
        <v>88</v>
      </c>
      <c r="B98" s="41" t="s">
        <v>59</v>
      </c>
      <c r="C98" s="41" t="s">
        <v>1</v>
      </c>
      <c r="D98" s="41"/>
      <c r="E98" s="42">
        <v>91.229917680000014</v>
      </c>
      <c r="F98" s="1"/>
      <c r="G98" s="43">
        <f t="shared" si="8"/>
        <v>0</v>
      </c>
      <c r="H98" s="85"/>
      <c r="I98" s="44">
        <f t="shared" si="9"/>
        <v>0</v>
      </c>
    </row>
    <row r="99" spans="1:9">
      <c r="A99" s="40" t="s">
        <v>89</v>
      </c>
      <c r="B99" s="41" t="s">
        <v>61</v>
      </c>
      <c r="C99" s="41" t="s">
        <v>1</v>
      </c>
      <c r="D99" s="41"/>
      <c r="E99" s="42">
        <v>140.42295432</v>
      </c>
      <c r="F99" s="1"/>
      <c r="G99" s="43">
        <f t="shared" si="8"/>
        <v>0</v>
      </c>
      <c r="H99" s="85"/>
      <c r="I99" s="44">
        <f t="shared" si="9"/>
        <v>0</v>
      </c>
    </row>
    <row r="100" spans="1:9">
      <c r="A100" s="51"/>
      <c r="B100" s="52"/>
      <c r="C100" s="52"/>
      <c r="D100" s="52"/>
      <c r="E100" s="53"/>
      <c r="F100" s="1"/>
      <c r="G100" s="54"/>
      <c r="H100" s="90"/>
      <c r="I100" s="56"/>
    </row>
    <row r="101" spans="1:9">
      <c r="A101" s="51"/>
      <c r="B101" s="52"/>
      <c r="C101" s="52"/>
      <c r="D101" s="52"/>
      <c r="E101" s="53"/>
      <c r="F101" s="1"/>
      <c r="G101" s="54"/>
      <c r="H101" s="90"/>
      <c r="I101" s="56"/>
    </row>
    <row r="102" spans="1:9">
      <c r="A102" s="51"/>
      <c r="B102" s="52"/>
      <c r="C102" s="52"/>
      <c r="D102" s="52"/>
      <c r="E102" s="53"/>
      <c r="F102" s="1"/>
      <c r="G102" s="54"/>
      <c r="H102" s="90"/>
      <c r="I102" s="56"/>
    </row>
    <row r="103" spans="1:9">
      <c r="A103" s="51"/>
      <c r="B103" s="52"/>
      <c r="C103" s="52"/>
      <c r="D103" s="52"/>
      <c r="E103" s="53"/>
      <c r="F103" s="1"/>
      <c r="G103" s="54"/>
      <c r="H103" s="90"/>
      <c r="I103" s="56"/>
    </row>
    <row r="104" spans="1:9" ht="15" customHeight="1">
      <c r="H104" s="84"/>
    </row>
    <row r="105" spans="1:9">
      <c r="H105" s="84"/>
    </row>
    <row r="106" spans="1:9" ht="19">
      <c r="A106" s="67" t="s">
        <v>90</v>
      </c>
      <c r="E106" s="69" t="s">
        <v>3</v>
      </c>
      <c r="F106" s="25"/>
      <c r="H106" s="84"/>
    </row>
    <row r="107" spans="1:9">
      <c r="A107" s="27" t="s">
        <v>273</v>
      </c>
      <c r="B107" s="28"/>
      <c r="C107" s="68" t="s">
        <v>285</v>
      </c>
      <c r="D107" s="68" t="s">
        <v>276</v>
      </c>
      <c r="E107" s="30" t="s">
        <v>4</v>
      </c>
      <c r="F107" s="31"/>
      <c r="G107" s="32" t="s">
        <v>0</v>
      </c>
      <c r="H107" s="88" t="s">
        <v>269</v>
      </c>
      <c r="I107" s="33"/>
    </row>
    <row r="108" spans="1:9">
      <c r="A108" s="34" t="s">
        <v>274</v>
      </c>
      <c r="B108" s="38" t="s">
        <v>5</v>
      </c>
      <c r="C108" s="29" t="s">
        <v>281</v>
      </c>
      <c r="D108" s="29" t="s">
        <v>282</v>
      </c>
      <c r="E108" s="36" t="s">
        <v>272</v>
      </c>
      <c r="F108" s="31"/>
      <c r="G108" s="37" t="s">
        <v>7</v>
      </c>
      <c r="H108" s="89" t="s">
        <v>6</v>
      </c>
      <c r="I108" s="39" t="s">
        <v>270</v>
      </c>
    </row>
    <row r="109" spans="1:9">
      <c r="A109" s="40" t="s">
        <v>91</v>
      </c>
      <c r="B109" s="41" t="s">
        <v>9</v>
      </c>
      <c r="C109" s="41" t="s">
        <v>44</v>
      </c>
      <c r="D109" s="41"/>
      <c r="E109" s="42">
        <v>7.451254800000001</v>
      </c>
      <c r="F109" s="1"/>
      <c r="G109" s="43">
        <f t="shared" ref="G109:G119" si="10">E109*$I$9</f>
        <v>0</v>
      </c>
      <c r="H109" s="85"/>
      <c r="I109" s="44">
        <f>H109*G109</f>
        <v>0</v>
      </c>
    </row>
    <row r="110" spans="1:9">
      <c r="A110" s="40" t="s">
        <v>92</v>
      </c>
      <c r="B110" s="41" t="s">
        <v>93</v>
      </c>
      <c r="C110" s="41" t="s">
        <v>44</v>
      </c>
      <c r="D110" s="41"/>
      <c r="E110" s="42">
        <v>7.9824333600000008</v>
      </c>
      <c r="F110" s="1"/>
      <c r="G110" s="43">
        <f t="shared" si="10"/>
        <v>0</v>
      </c>
      <c r="H110" s="85"/>
      <c r="I110" s="44">
        <f t="shared" ref="I110:I119" si="11">H110*G110</f>
        <v>0</v>
      </c>
    </row>
    <row r="111" spans="1:9">
      <c r="A111" s="40" t="s">
        <v>94</v>
      </c>
      <c r="B111" s="41" t="s">
        <v>11</v>
      </c>
      <c r="C111" s="41" t="s">
        <v>44</v>
      </c>
      <c r="D111" s="41"/>
      <c r="E111" s="42">
        <v>7.451254800000001</v>
      </c>
      <c r="F111" s="1"/>
      <c r="G111" s="43">
        <f t="shared" si="10"/>
        <v>0</v>
      </c>
      <c r="H111" s="85"/>
      <c r="I111" s="44">
        <f t="shared" si="11"/>
        <v>0</v>
      </c>
    </row>
    <row r="112" spans="1:9">
      <c r="A112" s="40" t="s">
        <v>95</v>
      </c>
      <c r="B112" s="41" t="s">
        <v>13</v>
      </c>
      <c r="C112" s="41" t="s">
        <v>44</v>
      </c>
      <c r="D112" s="41"/>
      <c r="E112" s="42">
        <v>7.451254800000001</v>
      </c>
      <c r="F112" s="1"/>
      <c r="G112" s="43">
        <f t="shared" si="10"/>
        <v>0</v>
      </c>
      <c r="H112" s="85"/>
      <c r="I112" s="44">
        <f t="shared" si="11"/>
        <v>0</v>
      </c>
    </row>
    <row r="113" spans="1:9">
      <c r="A113" s="40" t="s">
        <v>96</v>
      </c>
      <c r="B113" s="41" t="s">
        <v>97</v>
      </c>
      <c r="C113" s="41" t="s">
        <v>44</v>
      </c>
      <c r="D113" s="41"/>
      <c r="E113" s="42">
        <v>9.9743529600000009</v>
      </c>
      <c r="F113" s="1"/>
      <c r="G113" s="43">
        <f t="shared" si="10"/>
        <v>0</v>
      </c>
      <c r="H113" s="85"/>
      <c r="I113" s="44">
        <f t="shared" si="11"/>
        <v>0</v>
      </c>
    </row>
    <row r="114" spans="1:9">
      <c r="A114" s="40" t="s">
        <v>98</v>
      </c>
      <c r="B114" s="41" t="s">
        <v>15</v>
      </c>
      <c r="C114" s="41" t="s">
        <v>44</v>
      </c>
      <c r="D114" s="41"/>
      <c r="E114" s="42">
        <v>9.3546446400000001</v>
      </c>
      <c r="F114" s="1"/>
      <c r="G114" s="43">
        <f t="shared" si="10"/>
        <v>0</v>
      </c>
      <c r="H114" s="85"/>
      <c r="I114" s="44">
        <f t="shared" si="11"/>
        <v>0</v>
      </c>
    </row>
    <row r="115" spans="1:9">
      <c r="A115" s="40" t="s">
        <v>99</v>
      </c>
      <c r="B115" s="41" t="s">
        <v>17</v>
      </c>
      <c r="C115" s="41" t="s">
        <v>44</v>
      </c>
      <c r="D115" s="41"/>
      <c r="E115" s="42">
        <v>12.349901520000001</v>
      </c>
      <c r="F115" s="1"/>
      <c r="G115" s="43">
        <f t="shared" si="10"/>
        <v>0</v>
      </c>
      <c r="H115" s="85"/>
      <c r="I115" s="44">
        <f t="shared" si="11"/>
        <v>0</v>
      </c>
    </row>
    <row r="116" spans="1:9" s="10" customFormat="1">
      <c r="A116" s="45" t="s">
        <v>100</v>
      </c>
      <c r="B116" s="46" t="s">
        <v>19</v>
      </c>
      <c r="C116" s="46" t="s">
        <v>55</v>
      </c>
      <c r="D116" s="46"/>
      <c r="E116" s="47">
        <v>18.768309120000005</v>
      </c>
      <c r="G116" s="48">
        <f t="shared" si="10"/>
        <v>0</v>
      </c>
      <c r="H116" s="86"/>
      <c r="I116" s="49">
        <f t="shared" si="11"/>
        <v>0</v>
      </c>
    </row>
    <row r="117" spans="1:9">
      <c r="A117" s="40" t="s">
        <v>101</v>
      </c>
      <c r="B117" s="41" t="s">
        <v>21</v>
      </c>
      <c r="C117" s="41" t="s">
        <v>55</v>
      </c>
      <c r="D117" s="41"/>
      <c r="E117" s="42">
        <v>29.318105520000007</v>
      </c>
      <c r="F117" s="1"/>
      <c r="G117" s="43">
        <f t="shared" si="10"/>
        <v>0</v>
      </c>
      <c r="H117" s="85"/>
      <c r="I117" s="44">
        <f t="shared" si="11"/>
        <v>0</v>
      </c>
    </row>
    <row r="118" spans="1:9">
      <c r="A118" s="40" t="s">
        <v>102</v>
      </c>
      <c r="B118" s="41" t="s">
        <v>23</v>
      </c>
      <c r="C118" s="41" t="s">
        <v>1</v>
      </c>
      <c r="D118" s="41"/>
      <c r="E118" s="42">
        <v>39.838392000000013</v>
      </c>
      <c r="F118" s="1"/>
      <c r="G118" s="43">
        <f t="shared" si="10"/>
        <v>0</v>
      </c>
      <c r="H118" s="85"/>
      <c r="I118" s="44">
        <f t="shared" si="11"/>
        <v>0</v>
      </c>
    </row>
    <row r="119" spans="1:9">
      <c r="A119" s="40" t="s">
        <v>103</v>
      </c>
      <c r="B119" s="41" t="s">
        <v>25</v>
      </c>
      <c r="C119" s="41" t="s">
        <v>1</v>
      </c>
      <c r="D119" s="41"/>
      <c r="E119" s="42">
        <v>65.585797200000016</v>
      </c>
      <c r="F119" s="1"/>
      <c r="G119" s="43">
        <f t="shared" si="10"/>
        <v>0</v>
      </c>
      <c r="H119" s="85"/>
      <c r="I119" s="44">
        <f t="shared" si="11"/>
        <v>0</v>
      </c>
    </row>
    <row r="120" spans="1:9">
      <c r="A120" s="51"/>
      <c r="B120" s="52"/>
      <c r="C120" s="52"/>
      <c r="D120" s="52"/>
      <c r="E120" s="53"/>
      <c r="F120" s="1"/>
      <c r="G120" s="54"/>
      <c r="H120" s="90"/>
      <c r="I120" s="56"/>
    </row>
    <row r="121" spans="1:9">
      <c r="A121" s="51"/>
      <c r="B121" s="52"/>
      <c r="C121" s="52"/>
      <c r="D121" s="52"/>
      <c r="E121" s="53"/>
      <c r="F121" s="1"/>
      <c r="G121" s="54"/>
      <c r="H121" s="90"/>
      <c r="I121" s="56"/>
    </row>
    <row r="122" spans="1:9">
      <c r="A122" s="51"/>
      <c r="B122" s="52"/>
      <c r="C122" s="52"/>
      <c r="D122" s="52"/>
      <c r="E122" s="53"/>
      <c r="F122" s="1"/>
      <c r="G122" s="54"/>
      <c r="H122" s="90"/>
      <c r="I122" s="56"/>
    </row>
    <row r="123" spans="1:9">
      <c r="A123" s="51"/>
      <c r="B123" s="52"/>
      <c r="C123" s="52"/>
      <c r="D123" s="52"/>
      <c r="E123" s="53"/>
      <c r="F123" s="1"/>
      <c r="G123" s="54"/>
      <c r="H123" s="90"/>
      <c r="I123" s="56"/>
    </row>
    <row r="124" spans="1:9">
      <c r="H124" s="84"/>
    </row>
    <row r="125" spans="1:9">
      <c r="H125" s="84"/>
    </row>
    <row r="126" spans="1:9" ht="19">
      <c r="A126" s="67" t="s">
        <v>104</v>
      </c>
      <c r="E126" s="69" t="s">
        <v>3</v>
      </c>
      <c r="F126" s="25"/>
      <c r="H126" s="84"/>
    </row>
    <row r="127" spans="1:9">
      <c r="A127" s="27" t="s">
        <v>273</v>
      </c>
      <c r="B127" s="28"/>
      <c r="C127" s="68" t="s">
        <v>275</v>
      </c>
      <c r="D127" s="68" t="s">
        <v>276</v>
      </c>
      <c r="E127" s="30" t="s">
        <v>287</v>
      </c>
      <c r="F127" s="31"/>
      <c r="G127" s="32" t="s">
        <v>0</v>
      </c>
      <c r="H127" s="88" t="s">
        <v>269</v>
      </c>
      <c r="I127" s="33"/>
    </row>
    <row r="128" spans="1:9">
      <c r="A128" s="34" t="s">
        <v>274</v>
      </c>
      <c r="B128" s="38" t="s">
        <v>5</v>
      </c>
      <c r="C128" s="29" t="s">
        <v>281</v>
      </c>
      <c r="D128" s="29" t="s">
        <v>282</v>
      </c>
      <c r="E128" s="36" t="s">
        <v>272</v>
      </c>
      <c r="F128" s="31"/>
      <c r="G128" s="37" t="s">
        <v>7</v>
      </c>
      <c r="H128" s="89" t="s">
        <v>6</v>
      </c>
      <c r="I128" s="39" t="s">
        <v>270</v>
      </c>
    </row>
    <row r="129" spans="1:9">
      <c r="A129" s="40" t="s">
        <v>105</v>
      </c>
      <c r="B129" s="41" t="s">
        <v>106</v>
      </c>
      <c r="C129" s="41" t="s">
        <v>44</v>
      </c>
      <c r="D129" s="41"/>
      <c r="E129" s="42">
        <v>7.9824333600000008</v>
      </c>
      <c r="F129" s="1"/>
      <c r="G129" s="43">
        <f t="shared" ref="G129:G147" si="12">E129*$I$9</f>
        <v>0</v>
      </c>
      <c r="H129" s="85"/>
      <c r="I129" s="44">
        <f>H129*G129</f>
        <v>0</v>
      </c>
    </row>
    <row r="130" spans="1:9">
      <c r="A130" s="40" t="s">
        <v>107</v>
      </c>
      <c r="B130" s="41" t="s">
        <v>27</v>
      </c>
      <c r="C130" s="41" t="s">
        <v>44</v>
      </c>
      <c r="D130" s="41"/>
      <c r="E130" s="42">
        <v>7.9824333600000008</v>
      </c>
      <c r="F130" s="1"/>
      <c r="G130" s="43">
        <f t="shared" si="12"/>
        <v>0</v>
      </c>
      <c r="H130" s="85"/>
      <c r="I130" s="44">
        <f t="shared" ref="I130:I147" si="13">H130*G130</f>
        <v>0</v>
      </c>
    </row>
    <row r="131" spans="1:9">
      <c r="A131" s="40" t="s">
        <v>108</v>
      </c>
      <c r="B131" s="41" t="s">
        <v>109</v>
      </c>
      <c r="C131" s="41" t="s">
        <v>44</v>
      </c>
      <c r="D131" s="41"/>
      <c r="E131" s="42">
        <v>11.553133680000002</v>
      </c>
      <c r="F131" s="1"/>
      <c r="G131" s="43">
        <f t="shared" si="12"/>
        <v>0</v>
      </c>
      <c r="H131" s="85"/>
      <c r="I131" s="44">
        <f t="shared" si="13"/>
        <v>0</v>
      </c>
    </row>
    <row r="132" spans="1:9">
      <c r="A132" s="40" t="s">
        <v>277</v>
      </c>
      <c r="B132" s="41" t="s">
        <v>97</v>
      </c>
      <c r="C132" s="41" t="s">
        <v>44</v>
      </c>
      <c r="D132" s="41"/>
      <c r="E132" s="42">
        <v>9.9743529600000009</v>
      </c>
      <c r="F132" s="1"/>
      <c r="G132" s="43">
        <f t="shared" si="12"/>
        <v>0</v>
      </c>
      <c r="H132" s="85"/>
      <c r="I132" s="44">
        <f t="shared" si="13"/>
        <v>0</v>
      </c>
    </row>
    <row r="133" spans="1:9">
      <c r="A133" s="40" t="s">
        <v>110</v>
      </c>
      <c r="B133" s="41" t="s">
        <v>29</v>
      </c>
      <c r="C133" s="41" t="s">
        <v>44</v>
      </c>
      <c r="D133" s="41"/>
      <c r="E133" s="42">
        <v>9.9743529600000009</v>
      </c>
      <c r="F133" s="1"/>
      <c r="G133" s="43">
        <f t="shared" si="12"/>
        <v>0</v>
      </c>
      <c r="H133" s="85"/>
      <c r="I133" s="44">
        <f t="shared" si="13"/>
        <v>0</v>
      </c>
    </row>
    <row r="134" spans="1:9">
      <c r="A134" s="40" t="s">
        <v>111</v>
      </c>
      <c r="B134" s="41" t="s">
        <v>112</v>
      </c>
      <c r="C134" s="41" t="s">
        <v>44</v>
      </c>
      <c r="D134" s="41"/>
      <c r="E134" s="42">
        <v>16.496045280000001</v>
      </c>
      <c r="F134" s="1"/>
      <c r="G134" s="43">
        <f t="shared" si="12"/>
        <v>0</v>
      </c>
      <c r="H134" s="85"/>
      <c r="I134" s="44">
        <f t="shared" si="13"/>
        <v>0</v>
      </c>
    </row>
    <row r="135" spans="1:9">
      <c r="A135" s="40" t="s">
        <v>113</v>
      </c>
      <c r="B135" s="41" t="s">
        <v>114</v>
      </c>
      <c r="C135" s="41" t="s">
        <v>44</v>
      </c>
      <c r="D135" s="41"/>
      <c r="E135" s="42">
        <v>14.843489760000001</v>
      </c>
      <c r="F135" s="1"/>
      <c r="G135" s="43">
        <f t="shared" si="12"/>
        <v>0</v>
      </c>
      <c r="H135" s="85"/>
      <c r="I135" s="44">
        <f t="shared" si="13"/>
        <v>0</v>
      </c>
    </row>
    <row r="136" spans="1:9">
      <c r="A136" s="40" t="s">
        <v>115</v>
      </c>
      <c r="B136" s="41" t="s">
        <v>31</v>
      </c>
      <c r="C136" s="41" t="s">
        <v>44</v>
      </c>
      <c r="D136" s="41"/>
      <c r="E136" s="42">
        <v>14.843489760000001</v>
      </c>
      <c r="F136" s="1"/>
      <c r="G136" s="43">
        <f t="shared" si="12"/>
        <v>0</v>
      </c>
      <c r="H136" s="85"/>
      <c r="I136" s="44">
        <f t="shared" si="13"/>
        <v>0</v>
      </c>
    </row>
    <row r="137" spans="1:9">
      <c r="A137" s="40" t="s">
        <v>116</v>
      </c>
      <c r="B137" s="41" t="s">
        <v>33</v>
      </c>
      <c r="C137" s="41" t="s">
        <v>55</v>
      </c>
      <c r="D137" s="41"/>
      <c r="E137" s="42">
        <v>24.685048080000005</v>
      </c>
      <c r="F137" s="1"/>
      <c r="G137" s="43">
        <f t="shared" si="12"/>
        <v>0</v>
      </c>
      <c r="H137" s="85"/>
      <c r="I137" s="44">
        <f t="shared" si="13"/>
        <v>0</v>
      </c>
    </row>
    <row r="138" spans="1:9">
      <c r="A138" s="40" t="s">
        <v>117</v>
      </c>
      <c r="B138" s="41" t="s">
        <v>35</v>
      </c>
      <c r="C138" s="41" t="s">
        <v>55</v>
      </c>
      <c r="D138" s="41"/>
      <c r="E138" s="42">
        <v>24.685048080000005</v>
      </c>
      <c r="F138" s="1"/>
      <c r="G138" s="43">
        <f t="shared" si="12"/>
        <v>0</v>
      </c>
      <c r="H138" s="85"/>
      <c r="I138" s="44">
        <f t="shared" si="13"/>
        <v>0</v>
      </c>
    </row>
    <row r="139" spans="1:9">
      <c r="A139" s="40" t="s">
        <v>118</v>
      </c>
      <c r="B139" s="41" t="s">
        <v>37</v>
      </c>
      <c r="C139" s="41" t="s">
        <v>55</v>
      </c>
      <c r="D139" s="41"/>
      <c r="E139" s="42">
        <v>39.838392000000013</v>
      </c>
      <c r="F139" s="1"/>
      <c r="G139" s="43">
        <f t="shared" si="12"/>
        <v>0</v>
      </c>
      <c r="H139" s="85"/>
      <c r="I139" s="44">
        <f t="shared" si="13"/>
        <v>0</v>
      </c>
    </row>
    <row r="140" spans="1:9">
      <c r="A140" s="40" t="s">
        <v>119</v>
      </c>
      <c r="B140" s="41" t="s">
        <v>120</v>
      </c>
      <c r="C140" s="41" t="s">
        <v>55</v>
      </c>
      <c r="D140" s="41"/>
      <c r="E140" s="42">
        <v>39.838392000000013</v>
      </c>
      <c r="F140" s="1"/>
      <c r="G140" s="43">
        <f t="shared" si="12"/>
        <v>0</v>
      </c>
      <c r="H140" s="85"/>
      <c r="I140" s="44">
        <f t="shared" si="13"/>
        <v>0</v>
      </c>
    </row>
    <row r="141" spans="1:9">
      <c r="A141" s="40" t="s">
        <v>121</v>
      </c>
      <c r="B141" s="41" t="s">
        <v>122</v>
      </c>
      <c r="C141" s="41" t="s">
        <v>1</v>
      </c>
      <c r="D141" s="41"/>
      <c r="E141" s="42">
        <v>56.688556320000011</v>
      </c>
      <c r="F141" s="1"/>
      <c r="G141" s="43">
        <f t="shared" si="12"/>
        <v>0</v>
      </c>
      <c r="H141" s="85"/>
      <c r="I141" s="44">
        <f t="shared" si="13"/>
        <v>0</v>
      </c>
    </row>
    <row r="142" spans="1:9">
      <c r="A142" s="40" t="s">
        <v>123</v>
      </c>
      <c r="B142" s="41" t="s">
        <v>40</v>
      </c>
      <c r="C142" s="41" t="s">
        <v>1</v>
      </c>
      <c r="D142" s="41"/>
      <c r="E142" s="42">
        <v>50.343923520000004</v>
      </c>
      <c r="F142" s="1"/>
      <c r="G142" s="43">
        <f t="shared" si="12"/>
        <v>0</v>
      </c>
      <c r="H142" s="85"/>
      <c r="I142" s="44">
        <f t="shared" si="13"/>
        <v>0</v>
      </c>
    </row>
    <row r="143" spans="1:9">
      <c r="A143" s="40" t="s">
        <v>124</v>
      </c>
      <c r="B143" s="41" t="s">
        <v>125</v>
      </c>
      <c r="C143" s="41" t="s">
        <v>1</v>
      </c>
      <c r="D143" s="41"/>
      <c r="E143" s="42">
        <v>50.343923520000004</v>
      </c>
      <c r="F143" s="1"/>
      <c r="G143" s="43">
        <f t="shared" si="12"/>
        <v>0</v>
      </c>
      <c r="H143" s="85"/>
      <c r="I143" s="44">
        <f t="shared" si="13"/>
        <v>0</v>
      </c>
    </row>
    <row r="144" spans="1:9">
      <c r="A144" s="40" t="s">
        <v>126</v>
      </c>
      <c r="B144" s="41" t="s">
        <v>127</v>
      </c>
      <c r="C144" s="41" t="s">
        <v>1</v>
      </c>
      <c r="D144" s="41"/>
      <c r="E144" s="42">
        <v>84.309841440000014</v>
      </c>
      <c r="F144" s="1"/>
      <c r="G144" s="43">
        <f t="shared" si="12"/>
        <v>0</v>
      </c>
      <c r="H144" s="85"/>
      <c r="I144" s="44">
        <f t="shared" si="13"/>
        <v>0</v>
      </c>
    </row>
    <row r="145" spans="1:9">
      <c r="A145" s="40" t="s">
        <v>128</v>
      </c>
      <c r="B145" s="41" t="s">
        <v>129</v>
      </c>
      <c r="C145" s="41" t="s">
        <v>1</v>
      </c>
      <c r="D145" s="41"/>
      <c r="E145" s="42">
        <v>84.309841440000014</v>
      </c>
      <c r="F145" s="1"/>
      <c r="G145" s="43">
        <f t="shared" si="12"/>
        <v>0</v>
      </c>
      <c r="H145" s="85"/>
      <c r="I145" s="44">
        <f t="shared" si="13"/>
        <v>0</v>
      </c>
    </row>
    <row r="146" spans="1:9">
      <c r="A146" s="40" t="s">
        <v>130</v>
      </c>
      <c r="B146" s="41" t="s">
        <v>131</v>
      </c>
      <c r="C146" s="41" t="s">
        <v>1</v>
      </c>
      <c r="D146" s="41"/>
      <c r="E146" s="42">
        <v>74.82240216000001</v>
      </c>
      <c r="F146" s="1"/>
      <c r="G146" s="43">
        <f t="shared" si="12"/>
        <v>0</v>
      </c>
      <c r="H146" s="85"/>
      <c r="I146" s="44">
        <f t="shared" si="13"/>
        <v>0</v>
      </c>
    </row>
    <row r="147" spans="1:9">
      <c r="A147" s="40" t="s">
        <v>132</v>
      </c>
      <c r="B147" s="41" t="s">
        <v>133</v>
      </c>
      <c r="C147" s="41" t="s">
        <v>1</v>
      </c>
      <c r="D147" s="41"/>
      <c r="E147" s="42">
        <v>74.82240216000001</v>
      </c>
      <c r="F147" s="1"/>
      <c r="G147" s="43">
        <f t="shared" si="12"/>
        <v>0</v>
      </c>
      <c r="H147" s="85"/>
      <c r="I147" s="44">
        <f t="shared" si="13"/>
        <v>0</v>
      </c>
    </row>
    <row r="148" spans="1:9">
      <c r="A148" s="51"/>
      <c r="B148" s="52"/>
      <c r="C148" s="52"/>
      <c r="D148" s="52"/>
      <c r="E148" s="53"/>
      <c r="F148" s="1"/>
      <c r="G148" s="54"/>
      <c r="H148" s="90"/>
      <c r="I148" s="56"/>
    </row>
    <row r="149" spans="1:9">
      <c r="A149" s="51"/>
      <c r="B149" s="52"/>
      <c r="C149" s="52"/>
      <c r="D149" s="52"/>
      <c r="E149" s="53"/>
      <c r="F149" s="1"/>
      <c r="G149" s="54"/>
      <c r="H149" s="90"/>
      <c r="I149" s="56"/>
    </row>
    <row r="150" spans="1:9">
      <c r="A150" s="51"/>
      <c r="B150" s="52"/>
      <c r="C150" s="52"/>
      <c r="D150" s="52"/>
      <c r="E150" s="53"/>
      <c r="F150" s="1"/>
      <c r="G150" s="54"/>
      <c r="H150" s="90"/>
      <c r="I150" s="56"/>
    </row>
    <row r="151" spans="1:9">
      <c r="A151" s="51"/>
      <c r="B151" s="52"/>
      <c r="C151" s="52"/>
      <c r="D151" s="52"/>
      <c r="E151" s="53"/>
      <c r="F151" s="1"/>
      <c r="G151" s="54"/>
      <c r="H151" s="90"/>
      <c r="I151" s="56"/>
    </row>
    <row r="152" spans="1:9">
      <c r="H152" s="84"/>
    </row>
    <row r="153" spans="1:9">
      <c r="H153" s="84"/>
    </row>
    <row r="154" spans="1:9" ht="19">
      <c r="A154" s="67" t="s">
        <v>283</v>
      </c>
      <c r="E154" s="70" t="s">
        <v>288</v>
      </c>
      <c r="F154" s="25"/>
      <c r="H154" s="84"/>
    </row>
    <row r="155" spans="1:9">
      <c r="A155" s="27" t="s">
        <v>273</v>
      </c>
      <c r="B155" s="28"/>
      <c r="C155" s="68" t="s">
        <v>275</v>
      </c>
      <c r="D155" s="68" t="s">
        <v>276</v>
      </c>
      <c r="E155" s="30" t="s">
        <v>287</v>
      </c>
      <c r="F155" s="31"/>
      <c r="G155" s="32" t="s">
        <v>0</v>
      </c>
      <c r="H155" s="88" t="s">
        <v>269</v>
      </c>
      <c r="I155" s="33"/>
    </row>
    <row r="156" spans="1:9">
      <c r="A156" s="34" t="s">
        <v>274</v>
      </c>
      <c r="B156" s="38" t="s">
        <v>5</v>
      </c>
      <c r="C156" s="29" t="s">
        <v>281</v>
      </c>
      <c r="D156" s="29" t="s">
        <v>282</v>
      </c>
      <c r="E156" s="36" t="s">
        <v>272</v>
      </c>
      <c r="F156" s="31"/>
      <c r="G156" s="37" t="s">
        <v>7</v>
      </c>
      <c r="H156" s="89" t="s">
        <v>6</v>
      </c>
      <c r="I156" s="39" t="s">
        <v>270</v>
      </c>
    </row>
    <row r="157" spans="1:9">
      <c r="A157" s="40" t="s">
        <v>134</v>
      </c>
      <c r="B157" s="41" t="s">
        <v>43</v>
      </c>
      <c r="C157" s="41" t="s">
        <v>44</v>
      </c>
      <c r="D157" s="41"/>
      <c r="E157" s="42">
        <v>5.592129840000001</v>
      </c>
      <c r="F157" s="1"/>
      <c r="G157" s="43">
        <f t="shared" ref="G157:G167" si="14">E157*$I$9</f>
        <v>0</v>
      </c>
      <c r="H157" s="85"/>
      <c r="I157" s="44">
        <f>H157*G157</f>
        <v>0</v>
      </c>
    </row>
    <row r="158" spans="1:9">
      <c r="A158" s="40" t="s">
        <v>135</v>
      </c>
      <c r="B158" s="41" t="s">
        <v>46</v>
      </c>
      <c r="C158" s="41" t="s">
        <v>44</v>
      </c>
      <c r="D158" s="41"/>
      <c r="E158" s="42">
        <v>5.592129840000001</v>
      </c>
      <c r="F158" s="1"/>
      <c r="G158" s="43">
        <f t="shared" si="14"/>
        <v>0</v>
      </c>
      <c r="H158" s="85"/>
      <c r="I158" s="44">
        <f t="shared" ref="I158:I167" si="15">H158*G158</f>
        <v>0</v>
      </c>
    </row>
    <row r="159" spans="1:9">
      <c r="A159" s="40" t="s">
        <v>136</v>
      </c>
      <c r="B159" s="41" t="s">
        <v>48</v>
      </c>
      <c r="C159" s="41" t="s">
        <v>44</v>
      </c>
      <c r="D159" s="41"/>
      <c r="E159" s="42">
        <v>5.592129840000001</v>
      </c>
      <c r="F159" s="1"/>
      <c r="G159" s="43">
        <f t="shared" si="14"/>
        <v>0</v>
      </c>
      <c r="H159" s="85"/>
      <c r="I159" s="44">
        <f t="shared" si="15"/>
        <v>0</v>
      </c>
    </row>
    <row r="160" spans="1:9">
      <c r="A160" s="40" t="s">
        <v>137</v>
      </c>
      <c r="B160" s="41" t="s">
        <v>50</v>
      </c>
      <c r="C160" s="41" t="s">
        <v>44</v>
      </c>
      <c r="D160" s="41"/>
      <c r="E160" s="42">
        <v>7.451254800000001</v>
      </c>
      <c r="F160" s="1"/>
      <c r="G160" s="43">
        <f t="shared" si="14"/>
        <v>0</v>
      </c>
      <c r="H160" s="85"/>
      <c r="I160" s="44">
        <f t="shared" si="15"/>
        <v>0</v>
      </c>
    </row>
    <row r="161" spans="1:9">
      <c r="A161" s="40" t="s">
        <v>138</v>
      </c>
      <c r="B161" s="41" t="s">
        <v>52</v>
      </c>
      <c r="C161" s="41" t="s">
        <v>44</v>
      </c>
      <c r="D161" s="41"/>
      <c r="E161" s="42">
        <v>9.8563132800000002</v>
      </c>
      <c r="F161" s="1"/>
      <c r="G161" s="43">
        <f t="shared" si="14"/>
        <v>0</v>
      </c>
      <c r="H161" s="85"/>
      <c r="I161" s="44">
        <f t="shared" si="15"/>
        <v>0</v>
      </c>
    </row>
    <row r="162" spans="1:9">
      <c r="A162" s="40" t="s">
        <v>139</v>
      </c>
      <c r="B162" s="41" t="s">
        <v>54</v>
      </c>
      <c r="C162" s="41" t="s">
        <v>55</v>
      </c>
      <c r="D162" s="41"/>
      <c r="E162" s="42">
        <v>15.433688160000003</v>
      </c>
      <c r="F162" s="1"/>
      <c r="G162" s="43">
        <f t="shared" si="14"/>
        <v>0</v>
      </c>
      <c r="H162" s="85"/>
      <c r="I162" s="44">
        <f t="shared" si="15"/>
        <v>0</v>
      </c>
    </row>
    <row r="163" spans="1:9">
      <c r="A163" s="40" t="s">
        <v>140</v>
      </c>
      <c r="B163" s="41" t="s">
        <v>57</v>
      </c>
      <c r="C163" s="41" t="s">
        <v>55</v>
      </c>
      <c r="D163" s="41"/>
      <c r="E163" s="42">
        <v>23.475141360000002</v>
      </c>
      <c r="F163" s="1"/>
      <c r="G163" s="43">
        <f t="shared" si="14"/>
        <v>0</v>
      </c>
      <c r="H163" s="85"/>
      <c r="I163" s="44">
        <f t="shared" si="15"/>
        <v>0</v>
      </c>
    </row>
    <row r="164" spans="1:9">
      <c r="A164" s="40" t="s">
        <v>141</v>
      </c>
      <c r="B164" s="41" t="s">
        <v>59</v>
      </c>
      <c r="C164" s="41" t="s">
        <v>1</v>
      </c>
      <c r="D164" s="41"/>
      <c r="E164" s="42">
        <v>31.693654080000009</v>
      </c>
      <c r="F164" s="1"/>
      <c r="G164" s="43">
        <f t="shared" si="14"/>
        <v>0</v>
      </c>
      <c r="H164" s="85"/>
      <c r="I164" s="44">
        <f t="shared" si="15"/>
        <v>0</v>
      </c>
    </row>
    <row r="165" spans="1:9">
      <c r="A165" s="40" t="s">
        <v>142</v>
      </c>
      <c r="B165" s="41" t="s">
        <v>61</v>
      </c>
      <c r="C165" s="41" t="s">
        <v>1</v>
      </c>
      <c r="D165" s="41"/>
      <c r="E165" s="42">
        <v>53.796584160000009</v>
      </c>
      <c r="F165" s="1"/>
      <c r="G165" s="43">
        <f t="shared" si="14"/>
        <v>0</v>
      </c>
      <c r="H165" s="85"/>
      <c r="I165" s="44">
        <f t="shared" si="15"/>
        <v>0</v>
      </c>
    </row>
    <row r="166" spans="1:9">
      <c r="A166" s="40" t="s">
        <v>143</v>
      </c>
      <c r="B166" s="41" t="s">
        <v>144</v>
      </c>
      <c r="C166" s="41" t="s">
        <v>1</v>
      </c>
      <c r="D166" s="41"/>
      <c r="E166" s="42">
        <v>102.45844224000002</v>
      </c>
      <c r="F166" s="1"/>
      <c r="G166" s="43">
        <f t="shared" si="14"/>
        <v>0</v>
      </c>
      <c r="H166" s="85"/>
      <c r="I166" s="44">
        <f t="shared" si="15"/>
        <v>0</v>
      </c>
    </row>
    <row r="167" spans="1:9">
      <c r="A167" s="40" t="s">
        <v>145</v>
      </c>
      <c r="B167" s="41" t="s">
        <v>146</v>
      </c>
      <c r="C167" s="41" t="s">
        <v>1</v>
      </c>
      <c r="D167" s="41"/>
      <c r="E167" s="42">
        <v>163.33740720000003</v>
      </c>
      <c r="F167" s="1"/>
      <c r="G167" s="43">
        <f t="shared" si="14"/>
        <v>0</v>
      </c>
      <c r="H167" s="85"/>
      <c r="I167" s="44">
        <f t="shared" si="15"/>
        <v>0</v>
      </c>
    </row>
    <row r="168" spans="1:9">
      <c r="H168" s="84"/>
    </row>
    <row r="169" spans="1:9">
      <c r="H169" s="84"/>
    </row>
    <row r="170" spans="1:9">
      <c r="H170" s="84"/>
    </row>
    <row r="171" spans="1:9">
      <c r="H171" s="84"/>
    </row>
    <row r="172" spans="1:9">
      <c r="H172" s="84"/>
    </row>
    <row r="173" spans="1:9">
      <c r="H173" s="84"/>
    </row>
    <row r="174" spans="1:9" ht="19">
      <c r="A174" s="67" t="s">
        <v>147</v>
      </c>
      <c r="E174" s="70" t="s">
        <v>289</v>
      </c>
      <c r="F174" s="25"/>
      <c r="H174" s="84"/>
    </row>
    <row r="175" spans="1:9">
      <c r="A175" s="27" t="s">
        <v>273</v>
      </c>
      <c r="B175" s="28"/>
      <c r="C175" s="68" t="s">
        <v>275</v>
      </c>
      <c r="D175" s="68" t="s">
        <v>290</v>
      </c>
      <c r="E175" s="30" t="s">
        <v>287</v>
      </c>
      <c r="F175" s="31"/>
      <c r="G175" s="32" t="s">
        <v>0</v>
      </c>
      <c r="H175" s="88" t="s">
        <v>269</v>
      </c>
      <c r="I175" s="33"/>
    </row>
    <row r="176" spans="1:9">
      <c r="A176" s="34" t="s">
        <v>274</v>
      </c>
      <c r="B176" s="38" t="s">
        <v>5</v>
      </c>
      <c r="C176" s="29" t="s">
        <v>281</v>
      </c>
      <c r="D176" s="29" t="s">
        <v>282</v>
      </c>
      <c r="E176" s="36" t="s">
        <v>272</v>
      </c>
      <c r="F176" s="31"/>
      <c r="G176" s="37" t="s">
        <v>7</v>
      </c>
      <c r="H176" s="89" t="s">
        <v>6</v>
      </c>
      <c r="I176" s="39" t="s">
        <v>270</v>
      </c>
    </row>
    <row r="177" spans="1:9">
      <c r="A177" s="40" t="s">
        <v>148</v>
      </c>
      <c r="B177" s="41" t="s">
        <v>50</v>
      </c>
      <c r="C177" s="41" t="s">
        <v>44</v>
      </c>
      <c r="D177" s="41"/>
      <c r="E177" s="42">
        <v>7.8053738400000023</v>
      </c>
      <c r="F177" s="1"/>
      <c r="G177" s="43">
        <f t="shared" ref="G177:G182" si="16">E177*$I$9</f>
        <v>0</v>
      </c>
      <c r="H177" s="85"/>
      <c r="I177" s="44">
        <f t="shared" ref="I177:I182" si="17">H177*G177</f>
        <v>0</v>
      </c>
    </row>
    <row r="178" spans="1:9">
      <c r="A178" s="40" t="s">
        <v>149</v>
      </c>
      <c r="B178" s="41" t="s">
        <v>52</v>
      </c>
      <c r="C178" s="41" t="s">
        <v>44</v>
      </c>
      <c r="D178" s="41"/>
      <c r="E178" s="42">
        <v>8.9267508000000007</v>
      </c>
      <c r="F178" s="1"/>
      <c r="G178" s="43">
        <f t="shared" si="16"/>
        <v>0</v>
      </c>
      <c r="H178" s="85"/>
      <c r="I178" s="44">
        <f t="shared" si="17"/>
        <v>0</v>
      </c>
    </row>
    <row r="179" spans="1:9">
      <c r="A179" s="40" t="s">
        <v>150</v>
      </c>
      <c r="B179" s="41" t="s">
        <v>54</v>
      </c>
      <c r="C179" s="41" t="s">
        <v>55</v>
      </c>
      <c r="D179" s="41"/>
      <c r="E179" s="42">
        <v>11.77445808</v>
      </c>
      <c r="F179" s="1"/>
      <c r="G179" s="43">
        <f t="shared" si="16"/>
        <v>0</v>
      </c>
      <c r="H179" s="85"/>
      <c r="I179" s="44">
        <f t="shared" si="17"/>
        <v>0</v>
      </c>
    </row>
    <row r="180" spans="1:9">
      <c r="A180" s="40" t="s">
        <v>151</v>
      </c>
      <c r="B180" s="41" t="s">
        <v>57</v>
      </c>
      <c r="C180" s="41" t="s">
        <v>55</v>
      </c>
      <c r="D180" s="41"/>
      <c r="E180" s="42">
        <v>17.52889248</v>
      </c>
      <c r="F180" s="1"/>
      <c r="G180" s="43">
        <f t="shared" si="16"/>
        <v>0</v>
      </c>
      <c r="H180" s="85"/>
      <c r="I180" s="44">
        <f t="shared" si="17"/>
        <v>0</v>
      </c>
    </row>
    <row r="181" spans="1:9">
      <c r="A181" s="40" t="s">
        <v>152</v>
      </c>
      <c r="B181" s="41" t="s">
        <v>59</v>
      </c>
      <c r="C181" s="41" t="s">
        <v>1</v>
      </c>
      <c r="D181" s="41"/>
      <c r="E181" s="42">
        <v>22.339009440000005</v>
      </c>
      <c r="F181" s="1"/>
      <c r="G181" s="43">
        <f t="shared" si="16"/>
        <v>0</v>
      </c>
      <c r="H181" s="85"/>
      <c r="I181" s="44">
        <f t="shared" si="17"/>
        <v>0</v>
      </c>
    </row>
    <row r="182" spans="1:9">
      <c r="A182" s="40" t="s">
        <v>153</v>
      </c>
      <c r="B182" s="41" t="s">
        <v>61</v>
      </c>
      <c r="C182" s="41" t="s">
        <v>1</v>
      </c>
      <c r="D182" s="41"/>
      <c r="E182" s="42">
        <v>35.234844480000007</v>
      </c>
      <c r="F182" s="1"/>
      <c r="G182" s="43">
        <f t="shared" si="16"/>
        <v>0</v>
      </c>
      <c r="H182" s="85"/>
      <c r="I182" s="44">
        <f t="shared" si="17"/>
        <v>0</v>
      </c>
    </row>
    <row r="183" spans="1:9">
      <c r="A183" s="51"/>
      <c r="B183" s="52"/>
      <c r="C183" s="52"/>
      <c r="D183" s="52"/>
      <c r="E183" s="53"/>
      <c r="F183" s="1"/>
      <c r="G183" s="54"/>
      <c r="H183" s="90"/>
      <c r="I183" s="56"/>
    </row>
    <row r="184" spans="1:9">
      <c r="A184" s="51"/>
      <c r="B184" s="52"/>
      <c r="C184" s="52"/>
      <c r="D184" s="52"/>
      <c r="E184" s="53"/>
      <c r="F184" s="1"/>
      <c r="G184" s="54"/>
      <c r="H184" s="90"/>
      <c r="I184" s="56"/>
    </row>
    <row r="185" spans="1:9">
      <c r="A185" s="51"/>
      <c r="B185" s="52"/>
      <c r="C185" s="52"/>
      <c r="D185" s="52"/>
      <c r="E185" s="53"/>
      <c r="F185" s="1"/>
      <c r="G185" s="54"/>
      <c r="H185" s="90"/>
      <c r="I185" s="56"/>
    </row>
    <row r="186" spans="1:9">
      <c r="H186" s="84"/>
    </row>
    <row r="187" spans="1:9">
      <c r="H187" s="84"/>
    </row>
    <row r="188" spans="1:9">
      <c r="H188" s="84"/>
    </row>
    <row r="189" spans="1:9" ht="19">
      <c r="A189" s="67" t="s">
        <v>154</v>
      </c>
      <c r="E189" s="1"/>
      <c r="F189" s="25"/>
      <c r="H189" s="84"/>
    </row>
    <row r="190" spans="1:9">
      <c r="A190" s="27" t="s">
        <v>273</v>
      </c>
      <c r="B190" s="28"/>
      <c r="C190" s="68" t="s">
        <v>285</v>
      </c>
      <c r="D190" s="68" t="s">
        <v>276</v>
      </c>
      <c r="E190" s="30" t="s">
        <v>4</v>
      </c>
      <c r="F190" s="31"/>
      <c r="G190" s="32" t="s">
        <v>0</v>
      </c>
      <c r="H190" s="88" t="s">
        <v>269</v>
      </c>
      <c r="I190" s="33"/>
    </row>
    <row r="191" spans="1:9">
      <c r="A191" s="34" t="s">
        <v>274</v>
      </c>
      <c r="B191" s="38" t="s">
        <v>5</v>
      </c>
      <c r="C191" s="29" t="s">
        <v>281</v>
      </c>
      <c r="D191" s="29" t="s">
        <v>282</v>
      </c>
      <c r="E191" s="36" t="s">
        <v>272</v>
      </c>
      <c r="F191" s="31"/>
      <c r="G191" s="37" t="s">
        <v>7</v>
      </c>
      <c r="H191" s="89" t="s">
        <v>6</v>
      </c>
      <c r="I191" s="39" t="s">
        <v>270</v>
      </c>
    </row>
    <row r="192" spans="1:9">
      <c r="A192" s="40" t="s">
        <v>155</v>
      </c>
      <c r="B192" s="41" t="s">
        <v>43</v>
      </c>
      <c r="C192" s="41" t="s">
        <v>44</v>
      </c>
      <c r="D192" s="41"/>
      <c r="E192" s="42">
        <v>4.9429116000000013</v>
      </c>
      <c r="F192" s="1"/>
      <c r="G192" s="43">
        <f t="shared" ref="G192:G200" si="18">E192*$I$9</f>
        <v>0</v>
      </c>
      <c r="H192" s="85"/>
      <c r="I192" s="44">
        <f>H192*G192</f>
        <v>0</v>
      </c>
    </row>
    <row r="193" spans="1:9">
      <c r="A193" s="40" t="s">
        <v>156</v>
      </c>
      <c r="B193" s="41" t="s">
        <v>46</v>
      </c>
      <c r="C193" s="41" t="s">
        <v>44</v>
      </c>
      <c r="D193" s="41"/>
      <c r="E193" s="42">
        <v>4.9429116000000013</v>
      </c>
      <c r="F193" s="1"/>
      <c r="G193" s="43">
        <f t="shared" si="18"/>
        <v>0</v>
      </c>
      <c r="H193" s="85"/>
      <c r="I193" s="44">
        <f t="shared" ref="I193:I200" si="19">H193*G193</f>
        <v>0</v>
      </c>
    </row>
    <row r="194" spans="1:9">
      <c r="A194" s="40" t="s">
        <v>157</v>
      </c>
      <c r="B194" s="41" t="s">
        <v>48</v>
      </c>
      <c r="C194" s="41" t="s">
        <v>44</v>
      </c>
      <c r="D194" s="41"/>
      <c r="E194" s="42">
        <v>4.9429116000000013</v>
      </c>
      <c r="F194" s="1"/>
      <c r="G194" s="43">
        <f t="shared" si="18"/>
        <v>0</v>
      </c>
      <c r="H194" s="85"/>
      <c r="I194" s="44">
        <f t="shared" si="19"/>
        <v>0</v>
      </c>
    </row>
    <row r="195" spans="1:9">
      <c r="A195" s="40" t="s">
        <v>158</v>
      </c>
      <c r="B195" s="41" t="s">
        <v>50</v>
      </c>
      <c r="C195" s="41" t="s">
        <v>44</v>
      </c>
      <c r="D195" s="41"/>
      <c r="E195" s="42">
        <v>9.3546446400000001</v>
      </c>
      <c r="F195" s="1"/>
      <c r="G195" s="43">
        <f t="shared" si="18"/>
        <v>0</v>
      </c>
      <c r="H195" s="85"/>
      <c r="I195" s="44">
        <f t="shared" si="19"/>
        <v>0</v>
      </c>
    </row>
    <row r="196" spans="1:9">
      <c r="A196" s="40" t="s">
        <v>159</v>
      </c>
      <c r="B196" s="41" t="s">
        <v>52</v>
      </c>
      <c r="C196" s="41" t="s">
        <v>44</v>
      </c>
      <c r="D196" s="41"/>
      <c r="E196" s="42">
        <v>12.217106880000001</v>
      </c>
      <c r="F196" s="1"/>
      <c r="G196" s="43">
        <f t="shared" si="18"/>
        <v>0</v>
      </c>
      <c r="H196" s="85"/>
      <c r="I196" s="44">
        <f t="shared" si="19"/>
        <v>0</v>
      </c>
    </row>
    <row r="197" spans="1:9">
      <c r="A197" s="40" t="s">
        <v>160</v>
      </c>
      <c r="B197" s="41" t="s">
        <v>54</v>
      </c>
      <c r="C197" s="41" t="s">
        <v>55</v>
      </c>
      <c r="D197" s="41"/>
      <c r="E197" s="42">
        <v>20.804493600000004</v>
      </c>
      <c r="F197" s="1"/>
      <c r="G197" s="43">
        <f t="shared" si="18"/>
        <v>0</v>
      </c>
      <c r="H197" s="85"/>
      <c r="I197" s="44">
        <f t="shared" si="19"/>
        <v>0</v>
      </c>
    </row>
    <row r="198" spans="1:9">
      <c r="A198" s="40" t="s">
        <v>161</v>
      </c>
      <c r="B198" s="41" t="s">
        <v>57</v>
      </c>
      <c r="C198" s="41" t="s">
        <v>55</v>
      </c>
      <c r="D198" s="41"/>
      <c r="E198" s="42">
        <v>37.521863280000012</v>
      </c>
      <c r="F198" s="1"/>
      <c r="G198" s="43">
        <f t="shared" si="18"/>
        <v>0</v>
      </c>
      <c r="H198" s="85"/>
      <c r="I198" s="44">
        <f t="shared" si="19"/>
        <v>0</v>
      </c>
    </row>
    <row r="199" spans="1:9">
      <c r="A199" s="40" t="s">
        <v>162</v>
      </c>
      <c r="B199" s="41" t="s">
        <v>59</v>
      </c>
      <c r="C199" s="41" t="s">
        <v>1</v>
      </c>
      <c r="D199" s="41"/>
      <c r="E199" s="42">
        <v>48.750387840000002</v>
      </c>
      <c r="F199" s="1"/>
      <c r="G199" s="43">
        <f t="shared" si="18"/>
        <v>0</v>
      </c>
      <c r="H199" s="85"/>
      <c r="I199" s="44">
        <f t="shared" si="19"/>
        <v>0</v>
      </c>
    </row>
    <row r="200" spans="1:9">
      <c r="A200" s="40" t="s">
        <v>163</v>
      </c>
      <c r="B200" s="41" t="s">
        <v>61</v>
      </c>
      <c r="C200" s="41" t="s">
        <v>1</v>
      </c>
      <c r="D200" s="41"/>
      <c r="E200" s="42">
        <v>77.286480480000023</v>
      </c>
      <c r="F200" s="1"/>
      <c r="G200" s="43">
        <f t="shared" si="18"/>
        <v>0</v>
      </c>
      <c r="H200" s="85"/>
      <c r="I200" s="44">
        <f t="shared" si="19"/>
        <v>0</v>
      </c>
    </row>
    <row r="201" spans="1:9">
      <c r="A201" s="51"/>
      <c r="B201" s="52"/>
      <c r="C201" s="52"/>
      <c r="D201" s="52"/>
      <c r="E201" s="53"/>
      <c r="F201" s="1"/>
      <c r="G201" s="54"/>
      <c r="H201" s="90"/>
      <c r="I201" s="56"/>
    </row>
    <row r="202" spans="1:9">
      <c r="A202" s="51"/>
      <c r="B202" s="52"/>
      <c r="C202" s="52"/>
      <c r="D202" s="52"/>
      <c r="E202" s="53"/>
      <c r="F202" s="1"/>
      <c r="G202" s="54"/>
      <c r="H202" s="90"/>
      <c r="I202" s="56"/>
    </row>
    <row r="203" spans="1:9">
      <c r="A203" s="51"/>
      <c r="B203" s="52"/>
      <c r="C203" s="52"/>
      <c r="D203" s="52"/>
      <c r="E203" s="53"/>
      <c r="F203" s="1"/>
      <c r="G203" s="54"/>
      <c r="H203" s="90"/>
      <c r="I203" s="56"/>
    </row>
    <row r="204" spans="1:9">
      <c r="H204" s="84"/>
    </row>
    <row r="205" spans="1:9">
      <c r="H205" s="84"/>
    </row>
    <row r="206" spans="1:9">
      <c r="H206" s="84"/>
    </row>
    <row r="207" spans="1:9" ht="19">
      <c r="A207" s="67" t="s">
        <v>164</v>
      </c>
      <c r="E207" s="1"/>
      <c r="F207" s="25"/>
      <c r="H207" s="84"/>
    </row>
    <row r="208" spans="1:9">
      <c r="A208" s="27" t="s">
        <v>273</v>
      </c>
      <c r="B208" s="28"/>
      <c r="C208" s="68" t="s">
        <v>285</v>
      </c>
      <c r="D208" s="68" t="s">
        <v>276</v>
      </c>
      <c r="E208" s="30" t="s">
        <v>287</v>
      </c>
      <c r="F208" s="31"/>
      <c r="G208" s="32" t="s">
        <v>0</v>
      </c>
      <c r="H208" s="88" t="s">
        <v>269</v>
      </c>
      <c r="I208" s="33"/>
    </row>
    <row r="209" spans="1:71">
      <c r="A209" s="34" t="s">
        <v>274</v>
      </c>
      <c r="B209" s="38" t="s">
        <v>5</v>
      </c>
      <c r="C209" s="29" t="s">
        <v>281</v>
      </c>
      <c r="D209" s="29" t="s">
        <v>282</v>
      </c>
      <c r="E209" s="36" t="s">
        <v>272</v>
      </c>
      <c r="F209" s="31"/>
      <c r="G209" s="37" t="s">
        <v>7</v>
      </c>
      <c r="H209" s="89" t="s">
        <v>6</v>
      </c>
      <c r="I209" s="39" t="s">
        <v>270</v>
      </c>
    </row>
    <row r="210" spans="1:71">
      <c r="A210" s="40" t="s">
        <v>165</v>
      </c>
      <c r="B210" s="41" t="s">
        <v>93</v>
      </c>
      <c r="C210" s="41" t="s">
        <v>44</v>
      </c>
      <c r="D210" s="41"/>
      <c r="E210" s="42">
        <v>5.0166864000000002</v>
      </c>
      <c r="F210" s="1"/>
      <c r="G210" s="43">
        <f t="shared" ref="G210:G238" si="20">E210*$I$9</f>
        <v>0</v>
      </c>
      <c r="H210" s="85"/>
      <c r="I210" s="44">
        <f>H210*G210</f>
        <v>0</v>
      </c>
    </row>
    <row r="211" spans="1:71">
      <c r="A211" s="40" t="s">
        <v>271</v>
      </c>
      <c r="B211" s="41" t="s">
        <v>106</v>
      </c>
      <c r="C211" s="41" t="s">
        <v>44</v>
      </c>
      <c r="D211" s="41"/>
      <c r="E211" s="42">
        <v>5.0166864000000002</v>
      </c>
      <c r="F211" s="71"/>
      <c r="G211" s="43">
        <f t="shared" si="20"/>
        <v>0</v>
      </c>
      <c r="H211" s="85"/>
      <c r="I211" s="44">
        <f>H211*G211</f>
        <v>0</v>
      </c>
    </row>
    <row r="212" spans="1:71">
      <c r="A212" s="40" t="s">
        <v>166</v>
      </c>
      <c r="B212" s="41" t="s">
        <v>27</v>
      </c>
      <c r="C212" s="41" t="s">
        <v>44</v>
      </c>
      <c r="D212" s="41"/>
      <c r="E212" s="42">
        <v>5.0166864000000002</v>
      </c>
      <c r="F212" s="1"/>
      <c r="G212" s="43">
        <f t="shared" si="20"/>
        <v>0</v>
      </c>
      <c r="H212" s="85"/>
      <c r="I212" s="44">
        <f t="shared" ref="I212:I238" si="21">H212*G212</f>
        <v>0</v>
      </c>
    </row>
    <row r="213" spans="1:71">
      <c r="A213" s="40" t="s">
        <v>167</v>
      </c>
      <c r="B213" s="41" t="s">
        <v>109</v>
      </c>
      <c r="C213" s="41" t="s">
        <v>44</v>
      </c>
      <c r="D213" s="41"/>
      <c r="E213" s="42">
        <v>7.0528708800000013</v>
      </c>
      <c r="F213" s="1"/>
      <c r="G213" s="43">
        <f t="shared" si="20"/>
        <v>0</v>
      </c>
      <c r="H213" s="85"/>
      <c r="I213" s="44">
        <f t="shared" si="21"/>
        <v>0</v>
      </c>
    </row>
    <row r="214" spans="1:71">
      <c r="A214" s="40" t="s">
        <v>168</v>
      </c>
      <c r="B214" s="41" t="s">
        <v>97</v>
      </c>
      <c r="C214" s="41" t="s">
        <v>44</v>
      </c>
      <c r="D214" s="41"/>
      <c r="E214" s="42">
        <v>5.9167389600000009</v>
      </c>
      <c r="F214" s="1"/>
      <c r="G214" s="43">
        <f t="shared" si="20"/>
        <v>0</v>
      </c>
      <c r="H214" s="85"/>
      <c r="I214" s="44">
        <f t="shared" si="21"/>
        <v>0</v>
      </c>
    </row>
    <row r="215" spans="1:71">
      <c r="A215" s="40" t="s">
        <v>169</v>
      </c>
      <c r="B215" s="41" t="s">
        <v>29</v>
      </c>
      <c r="C215" s="41" t="s">
        <v>44</v>
      </c>
      <c r="D215" s="41"/>
      <c r="E215" s="42">
        <v>5.9167389600000009</v>
      </c>
      <c r="F215" s="1"/>
      <c r="G215" s="43">
        <f t="shared" si="20"/>
        <v>0</v>
      </c>
      <c r="H215" s="85"/>
      <c r="I215" s="44">
        <f t="shared" si="21"/>
        <v>0</v>
      </c>
    </row>
    <row r="216" spans="1:71">
      <c r="A216" s="40" t="s">
        <v>170</v>
      </c>
      <c r="B216" s="41" t="s">
        <v>112</v>
      </c>
      <c r="C216" s="41" t="s">
        <v>44</v>
      </c>
      <c r="D216" s="41"/>
      <c r="E216" s="42">
        <v>9.8563132800000002</v>
      </c>
      <c r="F216" s="1"/>
      <c r="G216" s="43">
        <f t="shared" si="20"/>
        <v>0</v>
      </c>
      <c r="H216" s="85"/>
      <c r="I216" s="44">
        <f t="shared" si="21"/>
        <v>0</v>
      </c>
    </row>
    <row r="217" spans="1:71" s="71" customFormat="1">
      <c r="A217" s="40" t="s">
        <v>171</v>
      </c>
      <c r="B217" s="41" t="s">
        <v>172</v>
      </c>
      <c r="C217" s="41" t="s">
        <v>44</v>
      </c>
      <c r="D217" s="41"/>
      <c r="E217" s="42">
        <v>8.1594928800000019</v>
      </c>
      <c r="F217" s="1"/>
      <c r="G217" s="43">
        <f t="shared" si="20"/>
        <v>0</v>
      </c>
      <c r="H217" s="85"/>
      <c r="I217" s="44">
        <f t="shared" si="21"/>
        <v>0</v>
      </c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</row>
    <row r="218" spans="1:71" s="71" customFormat="1">
      <c r="A218" s="40" t="s">
        <v>173</v>
      </c>
      <c r="B218" s="41" t="s">
        <v>31</v>
      </c>
      <c r="C218" s="41" t="s">
        <v>44</v>
      </c>
      <c r="D218" s="41"/>
      <c r="E218" s="42">
        <v>8.1594928800000019</v>
      </c>
      <c r="F218" s="1"/>
      <c r="G218" s="43">
        <f t="shared" si="20"/>
        <v>0</v>
      </c>
      <c r="H218" s="85"/>
      <c r="I218" s="44">
        <f t="shared" si="21"/>
        <v>0</v>
      </c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</row>
    <row r="219" spans="1:71" s="71" customFormat="1">
      <c r="A219" s="40" t="s">
        <v>174</v>
      </c>
      <c r="B219" s="41" t="s">
        <v>175</v>
      </c>
      <c r="C219" s="41" t="s">
        <v>55</v>
      </c>
      <c r="D219" s="41"/>
      <c r="E219" s="42">
        <v>14.991039360000004</v>
      </c>
      <c r="F219" s="1"/>
      <c r="G219" s="43">
        <f t="shared" si="20"/>
        <v>0</v>
      </c>
      <c r="H219" s="85"/>
      <c r="I219" s="44">
        <f t="shared" si="21"/>
        <v>0</v>
      </c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</row>
    <row r="220" spans="1:71" s="71" customFormat="1">
      <c r="A220" s="40" t="s">
        <v>176</v>
      </c>
      <c r="B220" s="41" t="s">
        <v>177</v>
      </c>
      <c r="C220" s="41" t="s">
        <v>55</v>
      </c>
      <c r="D220" s="41"/>
      <c r="E220" s="42">
        <v>14.991039360000004</v>
      </c>
      <c r="F220" s="1"/>
      <c r="G220" s="43">
        <f t="shared" si="20"/>
        <v>0</v>
      </c>
      <c r="H220" s="85"/>
      <c r="I220" s="44">
        <f t="shared" si="21"/>
        <v>0</v>
      </c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</row>
    <row r="221" spans="1:71" s="71" customFormat="1">
      <c r="A221" s="40" t="s">
        <v>178</v>
      </c>
      <c r="B221" s="41" t="s">
        <v>33</v>
      </c>
      <c r="C221" s="41" t="s">
        <v>55</v>
      </c>
      <c r="D221" s="41"/>
      <c r="E221" s="42">
        <v>12.349901520000001</v>
      </c>
      <c r="F221" s="1"/>
      <c r="G221" s="43">
        <f t="shared" si="20"/>
        <v>0</v>
      </c>
      <c r="H221" s="85"/>
      <c r="I221" s="44">
        <f t="shared" si="21"/>
        <v>0</v>
      </c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</row>
    <row r="222" spans="1:71" s="71" customFormat="1">
      <c r="A222" s="40" t="s">
        <v>179</v>
      </c>
      <c r="B222" s="41" t="s">
        <v>35</v>
      </c>
      <c r="C222" s="41" t="s">
        <v>55</v>
      </c>
      <c r="D222" s="41"/>
      <c r="E222" s="42">
        <v>12.349901520000001</v>
      </c>
      <c r="F222" s="1"/>
      <c r="G222" s="43">
        <f t="shared" si="20"/>
        <v>0</v>
      </c>
      <c r="H222" s="85"/>
      <c r="I222" s="44">
        <f t="shared" si="21"/>
        <v>0</v>
      </c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</row>
    <row r="223" spans="1:71" s="71" customFormat="1">
      <c r="A223" s="40" t="s">
        <v>180</v>
      </c>
      <c r="B223" s="41" t="s">
        <v>181</v>
      </c>
      <c r="C223" s="41" t="s">
        <v>55</v>
      </c>
      <c r="D223" s="41"/>
      <c r="E223" s="42">
        <v>25.393286160000002</v>
      </c>
      <c r="F223" s="1"/>
      <c r="G223" s="43">
        <f t="shared" si="20"/>
        <v>0</v>
      </c>
      <c r="H223" s="85"/>
      <c r="I223" s="44">
        <f t="shared" si="21"/>
        <v>0</v>
      </c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</row>
    <row r="224" spans="1:71" s="71" customFormat="1">
      <c r="A224" s="40" t="s">
        <v>182</v>
      </c>
      <c r="B224" s="41" t="s">
        <v>37</v>
      </c>
      <c r="C224" s="41" t="s">
        <v>55</v>
      </c>
      <c r="D224" s="41"/>
      <c r="E224" s="42">
        <v>21.055327920000003</v>
      </c>
      <c r="F224" s="1"/>
      <c r="G224" s="43">
        <f t="shared" si="20"/>
        <v>0</v>
      </c>
      <c r="H224" s="85"/>
      <c r="I224" s="44">
        <f t="shared" si="21"/>
        <v>0</v>
      </c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</row>
    <row r="225" spans="1:71" s="71" customFormat="1">
      <c r="A225" s="40" t="s">
        <v>183</v>
      </c>
      <c r="B225" s="41" t="s">
        <v>120</v>
      </c>
      <c r="C225" s="41" t="s">
        <v>55</v>
      </c>
      <c r="D225" s="41"/>
      <c r="E225" s="42">
        <v>21.055327920000003</v>
      </c>
      <c r="F225" s="1"/>
      <c r="G225" s="43">
        <f t="shared" si="20"/>
        <v>0</v>
      </c>
      <c r="H225" s="85"/>
      <c r="I225" s="44">
        <f t="shared" si="21"/>
        <v>0</v>
      </c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</row>
    <row r="226" spans="1:71" s="71" customFormat="1">
      <c r="A226" s="40" t="s">
        <v>184</v>
      </c>
      <c r="B226" s="41" t="s">
        <v>185</v>
      </c>
      <c r="C226" s="41" t="s">
        <v>1</v>
      </c>
      <c r="D226" s="41"/>
      <c r="E226" s="42">
        <v>32.888805840000003</v>
      </c>
      <c r="F226" s="1"/>
      <c r="G226" s="43">
        <f t="shared" si="20"/>
        <v>0</v>
      </c>
      <c r="H226" s="85"/>
      <c r="I226" s="44">
        <f t="shared" si="21"/>
        <v>0</v>
      </c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</row>
    <row r="227" spans="1:71" s="71" customFormat="1">
      <c r="A227" s="40" t="s">
        <v>186</v>
      </c>
      <c r="B227" s="41" t="s">
        <v>122</v>
      </c>
      <c r="C227" s="41" t="s">
        <v>1</v>
      </c>
      <c r="D227" s="41"/>
      <c r="E227" s="42">
        <v>32.888805840000003</v>
      </c>
      <c r="F227" s="1"/>
      <c r="G227" s="43">
        <f t="shared" si="20"/>
        <v>0</v>
      </c>
      <c r="H227" s="85"/>
      <c r="I227" s="44">
        <f t="shared" si="21"/>
        <v>0</v>
      </c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</row>
    <row r="228" spans="1:71" s="71" customFormat="1">
      <c r="A228" s="40" t="s">
        <v>187</v>
      </c>
      <c r="B228" s="41" t="s">
        <v>40</v>
      </c>
      <c r="C228" s="41" t="s">
        <v>1</v>
      </c>
      <c r="D228" s="41"/>
      <c r="E228" s="42">
        <v>26.898292080000004</v>
      </c>
      <c r="F228" s="1"/>
      <c r="G228" s="43">
        <f t="shared" si="20"/>
        <v>0</v>
      </c>
      <c r="H228" s="85"/>
      <c r="I228" s="44">
        <f t="shared" si="21"/>
        <v>0</v>
      </c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</row>
    <row r="229" spans="1:71" s="71" customFormat="1">
      <c r="A229" s="40" t="s">
        <v>188</v>
      </c>
      <c r="B229" s="41" t="s">
        <v>125</v>
      </c>
      <c r="C229" s="41" t="s">
        <v>1</v>
      </c>
      <c r="D229" s="41"/>
      <c r="E229" s="42">
        <v>26.898292080000004</v>
      </c>
      <c r="F229" s="1"/>
      <c r="G229" s="43">
        <f t="shared" si="20"/>
        <v>0</v>
      </c>
      <c r="H229" s="85"/>
      <c r="I229" s="44">
        <f t="shared" si="21"/>
        <v>0</v>
      </c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</row>
    <row r="230" spans="1:71" s="71" customFormat="1">
      <c r="A230" s="40" t="s">
        <v>189</v>
      </c>
      <c r="B230" s="41" t="s">
        <v>190</v>
      </c>
      <c r="C230" s="41" t="s">
        <v>1</v>
      </c>
      <c r="D230" s="41"/>
      <c r="E230" s="42">
        <v>47.997884880000008</v>
      </c>
      <c r="F230" s="1"/>
      <c r="G230" s="43">
        <f t="shared" si="20"/>
        <v>0</v>
      </c>
      <c r="H230" s="85"/>
      <c r="I230" s="44">
        <f t="shared" si="21"/>
        <v>0</v>
      </c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</row>
    <row r="231" spans="1:71" s="71" customFormat="1">
      <c r="A231" s="40" t="s">
        <v>191</v>
      </c>
      <c r="B231" s="41" t="s">
        <v>127</v>
      </c>
      <c r="C231" s="41" t="s">
        <v>1</v>
      </c>
      <c r="D231" s="41"/>
      <c r="E231" s="42">
        <v>47.997884880000008</v>
      </c>
      <c r="F231" s="1"/>
      <c r="G231" s="43">
        <f t="shared" si="20"/>
        <v>0</v>
      </c>
      <c r="H231" s="85"/>
      <c r="I231" s="44">
        <f t="shared" si="21"/>
        <v>0</v>
      </c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</row>
    <row r="232" spans="1:71" s="71" customFormat="1">
      <c r="A232" s="40" t="s">
        <v>192</v>
      </c>
      <c r="B232" s="41" t="s">
        <v>129</v>
      </c>
      <c r="C232" s="41" t="s">
        <v>1</v>
      </c>
      <c r="D232" s="41"/>
      <c r="E232" s="42">
        <v>47.997884880000008</v>
      </c>
      <c r="F232" s="1"/>
      <c r="G232" s="43">
        <f t="shared" si="20"/>
        <v>0</v>
      </c>
      <c r="H232" s="85"/>
      <c r="I232" s="44">
        <f t="shared" si="21"/>
        <v>0</v>
      </c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</row>
    <row r="233" spans="1:71">
      <c r="A233" s="40" t="s">
        <v>193</v>
      </c>
      <c r="B233" s="41" t="s">
        <v>131</v>
      </c>
      <c r="C233" s="41" t="s">
        <v>1</v>
      </c>
      <c r="D233" s="41"/>
      <c r="E233" s="42">
        <v>39.838392000000013</v>
      </c>
      <c r="F233" s="1"/>
      <c r="G233" s="43">
        <f t="shared" si="20"/>
        <v>0</v>
      </c>
      <c r="H233" s="85"/>
      <c r="I233" s="44">
        <f t="shared" si="21"/>
        <v>0</v>
      </c>
    </row>
    <row r="234" spans="1:71">
      <c r="A234" s="40" t="s">
        <v>194</v>
      </c>
      <c r="B234" s="41" t="s">
        <v>133</v>
      </c>
      <c r="C234" s="41" t="s">
        <v>1</v>
      </c>
      <c r="D234" s="41"/>
      <c r="E234" s="42">
        <v>39.838392000000013</v>
      </c>
      <c r="F234" s="1"/>
      <c r="G234" s="43">
        <f t="shared" si="20"/>
        <v>0</v>
      </c>
      <c r="H234" s="85"/>
      <c r="I234" s="44">
        <f t="shared" si="21"/>
        <v>0</v>
      </c>
    </row>
    <row r="235" spans="1:71">
      <c r="A235" s="40" t="s">
        <v>195</v>
      </c>
      <c r="B235" s="41" t="s">
        <v>196</v>
      </c>
      <c r="C235" s="41" t="s">
        <v>1</v>
      </c>
      <c r="D235" s="41"/>
      <c r="E235" s="42">
        <v>79.676784000000026</v>
      </c>
      <c r="F235" s="1"/>
      <c r="G235" s="43">
        <f t="shared" si="20"/>
        <v>0</v>
      </c>
      <c r="H235" s="85"/>
      <c r="I235" s="44">
        <f t="shared" si="21"/>
        <v>0</v>
      </c>
    </row>
    <row r="236" spans="1:71">
      <c r="A236" s="40" t="s">
        <v>197</v>
      </c>
      <c r="B236" s="41" t="s">
        <v>198</v>
      </c>
      <c r="C236" s="41" t="s">
        <v>1</v>
      </c>
      <c r="D236" s="41"/>
      <c r="E236" s="42">
        <v>120.50375832000002</v>
      </c>
      <c r="F236" s="1"/>
      <c r="G236" s="43">
        <f t="shared" si="20"/>
        <v>0</v>
      </c>
      <c r="H236" s="85"/>
      <c r="I236" s="44">
        <f t="shared" si="21"/>
        <v>0</v>
      </c>
    </row>
    <row r="237" spans="1:71">
      <c r="A237" s="40" t="s">
        <v>199</v>
      </c>
      <c r="B237" s="41" t="s">
        <v>200</v>
      </c>
      <c r="C237" s="41" t="s">
        <v>1</v>
      </c>
      <c r="D237" s="41"/>
      <c r="E237" s="42">
        <v>120.50375832000002</v>
      </c>
      <c r="F237" s="1"/>
      <c r="G237" s="43">
        <f t="shared" si="20"/>
        <v>0</v>
      </c>
      <c r="H237" s="85"/>
      <c r="I237" s="44">
        <f t="shared" si="21"/>
        <v>0</v>
      </c>
    </row>
    <row r="238" spans="1:71">
      <c r="A238" s="40" t="s">
        <v>201</v>
      </c>
      <c r="B238" s="41" t="s">
        <v>202</v>
      </c>
      <c r="C238" s="41" t="s">
        <v>1</v>
      </c>
      <c r="D238" s="41"/>
      <c r="E238" s="42">
        <v>326.46824496000005</v>
      </c>
      <c r="F238" s="1"/>
      <c r="G238" s="43">
        <f t="shared" si="20"/>
        <v>0</v>
      </c>
      <c r="H238" s="85"/>
      <c r="I238" s="44">
        <f t="shared" si="21"/>
        <v>0</v>
      </c>
    </row>
    <row r="239" spans="1:71">
      <c r="A239" s="51"/>
      <c r="B239" s="52"/>
      <c r="C239" s="52"/>
      <c r="D239" s="52"/>
      <c r="E239" s="53"/>
      <c r="F239" s="1"/>
      <c r="G239" s="54"/>
      <c r="H239" s="90"/>
      <c r="I239" s="56"/>
    </row>
    <row r="240" spans="1:71">
      <c r="A240" s="51"/>
      <c r="B240" s="52"/>
      <c r="C240" s="52"/>
      <c r="D240" s="52"/>
      <c r="E240" s="53"/>
      <c r="F240" s="1"/>
      <c r="G240" s="54"/>
      <c r="H240" s="90"/>
      <c r="I240" s="56"/>
    </row>
    <row r="241" spans="1:9">
      <c r="A241" s="51"/>
      <c r="B241" s="52"/>
      <c r="C241" s="52"/>
      <c r="D241" s="52"/>
      <c r="E241" s="53"/>
      <c r="F241" s="1"/>
      <c r="G241" s="54"/>
      <c r="H241" s="90"/>
      <c r="I241" s="56"/>
    </row>
    <row r="242" spans="1:9">
      <c r="H242" s="84"/>
    </row>
    <row r="243" spans="1:9">
      <c r="H243" s="84"/>
    </row>
    <row r="244" spans="1:9" ht="19">
      <c r="A244" s="67" t="s">
        <v>203</v>
      </c>
      <c r="E244" s="1"/>
      <c r="F244" s="72"/>
      <c r="H244" s="84"/>
    </row>
    <row r="245" spans="1:9">
      <c r="A245" s="27" t="s">
        <v>273</v>
      </c>
      <c r="B245" s="28"/>
      <c r="C245" s="68" t="s">
        <v>285</v>
      </c>
      <c r="D245" s="68" t="s">
        <v>276</v>
      </c>
      <c r="E245" s="30" t="s">
        <v>4</v>
      </c>
      <c r="F245" s="31"/>
      <c r="G245" s="32" t="s">
        <v>0</v>
      </c>
      <c r="H245" s="88" t="s">
        <v>269</v>
      </c>
      <c r="I245" s="33"/>
    </row>
    <row r="246" spans="1:9">
      <c r="A246" s="34" t="s">
        <v>274</v>
      </c>
      <c r="B246" s="38" t="s">
        <v>5</v>
      </c>
      <c r="C246" s="29" t="s">
        <v>281</v>
      </c>
      <c r="D246" s="29" t="s">
        <v>282</v>
      </c>
      <c r="E246" s="36" t="s">
        <v>272</v>
      </c>
      <c r="F246" s="31"/>
      <c r="G246" s="37" t="s">
        <v>7</v>
      </c>
      <c r="H246" s="89" t="s">
        <v>6</v>
      </c>
      <c r="I246" s="39" t="s">
        <v>270</v>
      </c>
    </row>
    <row r="247" spans="1:9">
      <c r="A247" s="40" t="s">
        <v>204</v>
      </c>
      <c r="B247" s="41" t="s">
        <v>205</v>
      </c>
      <c r="C247" s="41" t="s">
        <v>44</v>
      </c>
      <c r="D247" s="41"/>
      <c r="E247" s="42">
        <v>10.372736880000003</v>
      </c>
      <c r="F247" s="1"/>
      <c r="G247" s="43">
        <f t="shared" ref="G247:G258" si="22">E247*$I$9</f>
        <v>0</v>
      </c>
      <c r="H247" s="85"/>
      <c r="I247" s="44">
        <f>H247*G247</f>
        <v>0</v>
      </c>
    </row>
    <row r="248" spans="1:9">
      <c r="A248" s="40" t="s">
        <v>206</v>
      </c>
      <c r="B248" s="41" t="s">
        <v>207</v>
      </c>
      <c r="C248" s="41" t="s">
        <v>44</v>
      </c>
      <c r="D248" s="41"/>
      <c r="E248" s="42">
        <v>10.372736880000003</v>
      </c>
      <c r="F248" s="1"/>
      <c r="G248" s="43">
        <f t="shared" si="22"/>
        <v>0</v>
      </c>
      <c r="H248" s="85"/>
      <c r="I248" s="44">
        <f t="shared" ref="I248:I258" si="23">H248*G248</f>
        <v>0</v>
      </c>
    </row>
    <row r="249" spans="1:9">
      <c r="A249" s="40" t="s">
        <v>208</v>
      </c>
      <c r="B249" s="41" t="s">
        <v>209</v>
      </c>
      <c r="C249" s="41" t="s">
        <v>44</v>
      </c>
      <c r="D249" s="41"/>
      <c r="E249" s="42">
        <v>10.372736880000003</v>
      </c>
      <c r="F249" s="1"/>
      <c r="G249" s="43">
        <f t="shared" si="22"/>
        <v>0</v>
      </c>
      <c r="H249" s="85"/>
      <c r="I249" s="44">
        <f t="shared" si="23"/>
        <v>0</v>
      </c>
    </row>
    <row r="250" spans="1:9">
      <c r="A250" s="40" t="s">
        <v>210</v>
      </c>
      <c r="B250" s="41" t="s">
        <v>211</v>
      </c>
      <c r="C250" s="41" t="s">
        <v>44</v>
      </c>
      <c r="D250" s="41"/>
      <c r="E250" s="42">
        <v>13.043384639999999</v>
      </c>
      <c r="F250" s="1"/>
      <c r="G250" s="43">
        <f t="shared" si="22"/>
        <v>0</v>
      </c>
      <c r="H250" s="85"/>
      <c r="I250" s="44">
        <f t="shared" si="23"/>
        <v>0</v>
      </c>
    </row>
    <row r="251" spans="1:9" s="76" customFormat="1">
      <c r="A251" s="73" t="s">
        <v>212</v>
      </c>
      <c r="B251" s="74" t="s">
        <v>213</v>
      </c>
      <c r="C251" s="74" t="s">
        <v>44</v>
      </c>
      <c r="D251" s="74"/>
      <c r="E251" s="75">
        <v>18.768309120000005</v>
      </c>
      <c r="G251" s="77">
        <f t="shared" si="22"/>
        <v>0</v>
      </c>
      <c r="H251" s="91"/>
      <c r="I251" s="78">
        <f t="shared" si="23"/>
        <v>0</v>
      </c>
    </row>
    <row r="252" spans="1:9" s="10" customFormat="1">
      <c r="A252" s="45" t="s">
        <v>214</v>
      </c>
      <c r="B252" s="46" t="s">
        <v>215</v>
      </c>
      <c r="C252" s="46" t="s">
        <v>55</v>
      </c>
      <c r="D252" s="46"/>
      <c r="E252" s="47">
        <v>33.331454640000004</v>
      </c>
      <c r="G252" s="48">
        <f t="shared" si="22"/>
        <v>0</v>
      </c>
      <c r="H252" s="86"/>
      <c r="I252" s="49">
        <f t="shared" si="23"/>
        <v>0</v>
      </c>
    </row>
    <row r="253" spans="1:9">
      <c r="A253" s="40" t="s">
        <v>216</v>
      </c>
      <c r="B253" s="41" t="s">
        <v>217</v>
      </c>
      <c r="C253" s="41" t="s">
        <v>55</v>
      </c>
      <c r="D253" s="41"/>
      <c r="E253" s="42">
        <v>46.758468239999999</v>
      </c>
      <c r="F253" s="1"/>
      <c r="G253" s="43">
        <f t="shared" si="22"/>
        <v>0</v>
      </c>
      <c r="H253" s="85"/>
      <c r="I253" s="44">
        <f t="shared" si="23"/>
        <v>0</v>
      </c>
    </row>
    <row r="254" spans="1:9">
      <c r="A254" s="40" t="s">
        <v>218</v>
      </c>
      <c r="B254" s="41" t="s">
        <v>219</v>
      </c>
      <c r="C254" s="41" t="s">
        <v>1</v>
      </c>
      <c r="D254" s="41"/>
      <c r="E254" s="42">
        <v>64.316870640000019</v>
      </c>
      <c r="F254" s="1"/>
      <c r="G254" s="43">
        <f t="shared" si="22"/>
        <v>0</v>
      </c>
      <c r="H254" s="85"/>
      <c r="I254" s="44">
        <f t="shared" si="23"/>
        <v>0</v>
      </c>
    </row>
    <row r="255" spans="1:9">
      <c r="A255" s="40" t="s">
        <v>220</v>
      </c>
      <c r="B255" s="41" t="s">
        <v>221</v>
      </c>
      <c r="C255" s="41" t="s">
        <v>1</v>
      </c>
      <c r="D255" s="41"/>
      <c r="E255" s="42">
        <v>105.39467928000002</v>
      </c>
      <c r="F255" s="1"/>
      <c r="G255" s="43">
        <f t="shared" si="22"/>
        <v>0</v>
      </c>
      <c r="H255" s="85"/>
      <c r="I255" s="44">
        <f t="shared" si="23"/>
        <v>0</v>
      </c>
    </row>
    <row r="256" spans="1:9">
      <c r="A256" s="40" t="s">
        <v>222</v>
      </c>
      <c r="B256" s="41" t="s">
        <v>223</v>
      </c>
      <c r="C256" s="41" t="s">
        <v>1</v>
      </c>
      <c r="D256" s="41"/>
      <c r="E256" s="42">
        <v>204.93163944</v>
      </c>
      <c r="F256" s="1"/>
      <c r="G256" s="43">
        <f t="shared" si="22"/>
        <v>0</v>
      </c>
      <c r="H256" s="85"/>
      <c r="I256" s="44">
        <f t="shared" si="23"/>
        <v>0</v>
      </c>
    </row>
    <row r="257" spans="1:71">
      <c r="A257" s="40" t="s">
        <v>224</v>
      </c>
      <c r="B257" s="41" t="s">
        <v>225</v>
      </c>
      <c r="C257" s="41" t="s">
        <v>1</v>
      </c>
      <c r="D257" s="41"/>
      <c r="E257" s="42">
        <v>313.38059544000004</v>
      </c>
      <c r="F257" s="1"/>
      <c r="G257" s="43">
        <f t="shared" si="22"/>
        <v>0</v>
      </c>
      <c r="H257" s="85"/>
      <c r="I257" s="44">
        <f t="shared" si="23"/>
        <v>0</v>
      </c>
    </row>
    <row r="258" spans="1:71">
      <c r="A258" s="40" t="s">
        <v>226</v>
      </c>
      <c r="B258" s="41" t="s">
        <v>227</v>
      </c>
      <c r="C258" s="41" t="s">
        <v>1</v>
      </c>
      <c r="D258" s="41"/>
      <c r="E258" s="42">
        <v>753.16693320000013</v>
      </c>
      <c r="F258" s="1"/>
      <c r="G258" s="43">
        <f t="shared" si="22"/>
        <v>0</v>
      </c>
      <c r="H258" s="85"/>
      <c r="I258" s="44">
        <f t="shared" si="23"/>
        <v>0</v>
      </c>
    </row>
    <row r="259" spans="1:71">
      <c r="A259" s="51"/>
      <c r="B259" s="52"/>
      <c r="C259" s="52"/>
      <c r="D259" s="52"/>
      <c r="E259" s="53"/>
      <c r="F259" s="1"/>
      <c r="G259" s="54"/>
      <c r="H259" s="90"/>
      <c r="I259" s="56"/>
    </row>
    <row r="260" spans="1:71">
      <c r="A260" s="51"/>
      <c r="B260" s="52"/>
      <c r="C260" s="52"/>
      <c r="D260" s="52"/>
      <c r="E260" s="53"/>
      <c r="F260" s="1"/>
      <c r="G260" s="54"/>
      <c r="H260" s="90"/>
      <c r="I260" s="56"/>
    </row>
    <row r="261" spans="1:71">
      <c r="A261" s="51"/>
      <c r="B261" s="52"/>
      <c r="C261" s="52"/>
      <c r="D261" s="52"/>
      <c r="E261" s="53"/>
      <c r="F261" s="1"/>
      <c r="G261" s="54"/>
      <c r="H261" s="90"/>
      <c r="I261" s="56"/>
    </row>
    <row r="262" spans="1:71">
      <c r="A262" s="51"/>
      <c r="B262" s="52"/>
      <c r="C262" s="52"/>
      <c r="D262" s="52"/>
      <c r="E262" s="53"/>
      <c r="F262" s="1"/>
      <c r="G262" s="54"/>
      <c r="H262" s="90"/>
      <c r="I262" s="56"/>
    </row>
    <row r="263" spans="1:71">
      <c r="G263" s="6"/>
      <c r="H263" s="92"/>
    </row>
    <row r="264" spans="1:71">
      <c r="H264" s="84"/>
    </row>
    <row r="265" spans="1:71" ht="19">
      <c r="A265" s="67" t="s">
        <v>228</v>
      </c>
      <c r="E265" s="1"/>
      <c r="F265" s="72"/>
      <c r="H265" s="84"/>
    </row>
    <row r="266" spans="1:71">
      <c r="A266" s="27" t="s">
        <v>273</v>
      </c>
      <c r="B266" s="28"/>
      <c r="C266" s="68" t="s">
        <v>285</v>
      </c>
      <c r="D266" s="68" t="s">
        <v>276</v>
      </c>
      <c r="E266" s="30" t="s">
        <v>287</v>
      </c>
      <c r="F266" s="31"/>
      <c r="G266" s="32" t="s">
        <v>0</v>
      </c>
      <c r="H266" s="88" t="s">
        <v>269</v>
      </c>
      <c r="I266" s="33"/>
    </row>
    <row r="267" spans="1:71">
      <c r="A267" s="34" t="s">
        <v>274</v>
      </c>
      <c r="B267" s="38" t="s">
        <v>5</v>
      </c>
      <c r="C267" s="29" t="s">
        <v>281</v>
      </c>
      <c r="D267" s="29" t="s">
        <v>282</v>
      </c>
      <c r="E267" s="36" t="s">
        <v>272</v>
      </c>
      <c r="F267" s="31"/>
      <c r="G267" s="37" t="s">
        <v>7</v>
      </c>
      <c r="H267" s="89" t="s">
        <v>6</v>
      </c>
      <c r="I267" s="39" t="s">
        <v>270</v>
      </c>
    </row>
    <row r="268" spans="1:71">
      <c r="A268" s="40" t="s">
        <v>229</v>
      </c>
      <c r="B268" s="41" t="s">
        <v>230</v>
      </c>
      <c r="C268" s="41" t="s">
        <v>44</v>
      </c>
      <c r="D268" s="41"/>
      <c r="E268" s="42">
        <v>15.817317120000004</v>
      </c>
      <c r="F268" s="1"/>
      <c r="G268" s="43">
        <f t="shared" ref="G268:G284" si="24">E268*$I$9</f>
        <v>0</v>
      </c>
      <c r="H268" s="85"/>
      <c r="I268" s="44">
        <f>H268*G268</f>
        <v>0</v>
      </c>
    </row>
    <row r="269" spans="1:71">
      <c r="A269" s="40" t="s">
        <v>231</v>
      </c>
      <c r="B269" s="41" t="s">
        <v>232</v>
      </c>
      <c r="C269" s="41" t="s">
        <v>44</v>
      </c>
      <c r="D269" s="41"/>
      <c r="E269" s="42">
        <v>15.817317120000004</v>
      </c>
      <c r="F269" s="1"/>
      <c r="G269" s="43">
        <f t="shared" si="24"/>
        <v>0</v>
      </c>
      <c r="H269" s="85"/>
      <c r="I269" s="44">
        <f t="shared" ref="I269:I284" si="25">H269*G269</f>
        <v>0</v>
      </c>
    </row>
    <row r="270" spans="1:71">
      <c r="A270" s="40" t="s">
        <v>233</v>
      </c>
      <c r="B270" s="41" t="s">
        <v>234</v>
      </c>
      <c r="C270" s="41" t="s">
        <v>44</v>
      </c>
      <c r="D270" s="41"/>
      <c r="E270" s="42">
        <v>22.486559040000007</v>
      </c>
      <c r="F270" s="1"/>
      <c r="G270" s="43">
        <f t="shared" si="24"/>
        <v>0</v>
      </c>
      <c r="H270" s="85"/>
      <c r="I270" s="44">
        <f t="shared" si="25"/>
        <v>0</v>
      </c>
    </row>
    <row r="271" spans="1:71">
      <c r="A271" s="40" t="s">
        <v>235</v>
      </c>
      <c r="B271" s="41" t="s">
        <v>236</v>
      </c>
      <c r="C271" s="41" t="s">
        <v>44</v>
      </c>
      <c r="D271" s="41"/>
      <c r="E271" s="42">
        <v>24.699803040000003</v>
      </c>
      <c r="F271" s="1"/>
      <c r="G271" s="43">
        <f t="shared" si="24"/>
        <v>0</v>
      </c>
      <c r="H271" s="85"/>
      <c r="I271" s="44">
        <f t="shared" si="25"/>
        <v>0</v>
      </c>
    </row>
    <row r="272" spans="1:71" s="71" customFormat="1">
      <c r="A272" s="40" t="s">
        <v>237</v>
      </c>
      <c r="B272" s="41" t="s">
        <v>238</v>
      </c>
      <c r="C272" s="41" t="s">
        <v>44</v>
      </c>
      <c r="D272" s="41"/>
      <c r="E272" s="42">
        <v>24.699803040000003</v>
      </c>
      <c r="F272" s="1"/>
      <c r="G272" s="43">
        <f t="shared" si="24"/>
        <v>0</v>
      </c>
      <c r="H272" s="85"/>
      <c r="I272" s="44">
        <f t="shared" si="25"/>
        <v>0</v>
      </c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</row>
    <row r="273" spans="1:71" s="71" customFormat="1">
      <c r="A273" s="40" t="s">
        <v>239</v>
      </c>
      <c r="B273" s="41" t="s">
        <v>240</v>
      </c>
      <c r="C273" s="41" t="s">
        <v>55</v>
      </c>
      <c r="D273" s="41"/>
      <c r="E273" s="42">
        <v>44.737038720000008</v>
      </c>
      <c r="F273" s="1"/>
      <c r="G273" s="43">
        <f t="shared" si="24"/>
        <v>0</v>
      </c>
      <c r="H273" s="85"/>
      <c r="I273" s="44">
        <f t="shared" si="25"/>
        <v>0</v>
      </c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</row>
    <row r="274" spans="1:71" s="71" customFormat="1">
      <c r="A274" s="40" t="s">
        <v>241</v>
      </c>
      <c r="B274" s="41" t="s">
        <v>242</v>
      </c>
      <c r="C274" s="41" t="s">
        <v>55</v>
      </c>
      <c r="D274" s="41"/>
      <c r="E274" s="42">
        <v>41.063053680000003</v>
      </c>
      <c r="F274" s="1"/>
      <c r="G274" s="43">
        <f t="shared" si="24"/>
        <v>0</v>
      </c>
      <c r="H274" s="85"/>
      <c r="I274" s="44">
        <f t="shared" si="25"/>
        <v>0</v>
      </c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</row>
    <row r="275" spans="1:71" s="71" customFormat="1">
      <c r="A275" s="40" t="s">
        <v>243</v>
      </c>
      <c r="B275" s="41" t="s">
        <v>244</v>
      </c>
      <c r="C275" s="41" t="s">
        <v>55</v>
      </c>
      <c r="D275" s="41"/>
      <c r="E275" s="42">
        <v>41.063053680000003</v>
      </c>
      <c r="F275" s="1"/>
      <c r="G275" s="43">
        <f t="shared" si="24"/>
        <v>0</v>
      </c>
      <c r="H275" s="85"/>
      <c r="I275" s="44">
        <f t="shared" si="25"/>
        <v>0</v>
      </c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</row>
    <row r="276" spans="1:71" s="71" customFormat="1">
      <c r="A276" s="40" t="s">
        <v>245</v>
      </c>
      <c r="B276" s="41" t="s">
        <v>246</v>
      </c>
      <c r="C276" s="41" t="s">
        <v>55</v>
      </c>
      <c r="D276" s="41"/>
      <c r="E276" s="42">
        <v>57.839443200000012</v>
      </c>
      <c r="F276" s="1"/>
      <c r="G276" s="43">
        <f t="shared" si="24"/>
        <v>0</v>
      </c>
      <c r="H276" s="85"/>
      <c r="I276" s="44">
        <f t="shared" si="25"/>
        <v>0</v>
      </c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</row>
    <row r="277" spans="1:71" s="71" customFormat="1">
      <c r="A277" s="40" t="s">
        <v>247</v>
      </c>
      <c r="B277" s="41" t="s">
        <v>248</v>
      </c>
      <c r="C277" s="41" t="s">
        <v>55</v>
      </c>
      <c r="D277" s="41"/>
      <c r="E277" s="42">
        <v>57.839443200000012</v>
      </c>
      <c r="F277" s="1"/>
      <c r="G277" s="43">
        <f t="shared" si="24"/>
        <v>0</v>
      </c>
      <c r="H277" s="85"/>
      <c r="I277" s="44">
        <f t="shared" si="25"/>
        <v>0</v>
      </c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</row>
    <row r="278" spans="1:71" s="71" customFormat="1">
      <c r="A278" s="40" t="s">
        <v>249</v>
      </c>
      <c r="B278" s="41" t="s">
        <v>250</v>
      </c>
      <c r="C278" s="41" t="s">
        <v>55</v>
      </c>
      <c r="D278" s="41"/>
      <c r="E278" s="42">
        <v>57.839443200000012</v>
      </c>
      <c r="F278" s="1"/>
      <c r="G278" s="43">
        <f t="shared" si="24"/>
        <v>0</v>
      </c>
      <c r="H278" s="85"/>
      <c r="I278" s="44">
        <f t="shared" si="25"/>
        <v>0</v>
      </c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</row>
    <row r="279" spans="1:71" s="71" customFormat="1">
      <c r="A279" s="40" t="s">
        <v>251</v>
      </c>
      <c r="B279" s="41" t="s">
        <v>252</v>
      </c>
      <c r="C279" s="41" t="s">
        <v>1</v>
      </c>
      <c r="D279" s="41"/>
      <c r="E279" s="42">
        <v>79.662029040000021</v>
      </c>
      <c r="F279" s="1"/>
      <c r="G279" s="43">
        <f t="shared" si="24"/>
        <v>0</v>
      </c>
      <c r="H279" s="85"/>
      <c r="I279" s="44">
        <f t="shared" si="25"/>
        <v>0</v>
      </c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</row>
    <row r="280" spans="1:71" s="71" customFormat="1">
      <c r="A280" s="40" t="s">
        <v>253</v>
      </c>
      <c r="B280" s="41" t="s">
        <v>254</v>
      </c>
      <c r="C280" s="41" t="s">
        <v>1</v>
      </c>
      <c r="D280" s="41"/>
      <c r="E280" s="42">
        <v>79.662029040000021</v>
      </c>
      <c r="F280" s="1"/>
      <c r="G280" s="43">
        <f t="shared" si="24"/>
        <v>0</v>
      </c>
      <c r="H280" s="85"/>
      <c r="I280" s="44">
        <f t="shared" si="25"/>
        <v>0</v>
      </c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</row>
    <row r="281" spans="1:71" s="71" customFormat="1">
      <c r="A281" s="40" t="s">
        <v>255</v>
      </c>
      <c r="B281" s="41" t="s">
        <v>256</v>
      </c>
      <c r="C281" s="41" t="s">
        <v>1</v>
      </c>
      <c r="D281" s="41"/>
      <c r="E281" s="42">
        <v>79.662029040000021</v>
      </c>
      <c r="F281" s="1"/>
      <c r="G281" s="43">
        <f t="shared" si="24"/>
        <v>0</v>
      </c>
      <c r="H281" s="85"/>
      <c r="I281" s="44">
        <f t="shared" si="25"/>
        <v>0</v>
      </c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</row>
    <row r="282" spans="1:71" s="71" customFormat="1">
      <c r="A282" s="40" t="s">
        <v>257</v>
      </c>
      <c r="B282" s="41" t="s">
        <v>258</v>
      </c>
      <c r="C282" s="41" t="s">
        <v>1</v>
      </c>
      <c r="D282" s="41"/>
      <c r="E282" s="42">
        <v>79.662029040000021</v>
      </c>
      <c r="F282" s="1"/>
      <c r="G282" s="43">
        <f t="shared" si="24"/>
        <v>0</v>
      </c>
      <c r="H282" s="85"/>
      <c r="I282" s="44">
        <f t="shared" si="25"/>
        <v>0</v>
      </c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</row>
    <row r="283" spans="1:71" s="71" customFormat="1">
      <c r="A283" s="40" t="s">
        <v>259</v>
      </c>
      <c r="B283" s="41" t="s">
        <v>260</v>
      </c>
      <c r="C283" s="41" t="s">
        <v>1</v>
      </c>
      <c r="D283" s="41"/>
      <c r="E283" s="42">
        <v>130.18301208000003</v>
      </c>
      <c r="F283" s="1"/>
      <c r="G283" s="43">
        <f t="shared" si="24"/>
        <v>0</v>
      </c>
      <c r="H283" s="85"/>
      <c r="I283" s="44">
        <f t="shared" si="25"/>
        <v>0</v>
      </c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</row>
    <row r="284" spans="1:71" s="71" customFormat="1">
      <c r="A284" s="40" t="s">
        <v>261</v>
      </c>
      <c r="B284" s="41" t="s">
        <v>262</v>
      </c>
      <c r="C284" s="41" t="s">
        <v>1</v>
      </c>
      <c r="D284" s="41"/>
      <c r="E284" s="42">
        <v>130.18301208000003</v>
      </c>
      <c r="F284" s="1"/>
      <c r="G284" s="43">
        <f t="shared" si="24"/>
        <v>0</v>
      </c>
      <c r="H284" s="85"/>
      <c r="I284" s="44">
        <f t="shared" si="25"/>
        <v>0</v>
      </c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</row>
    <row r="285" spans="1:71" s="71" customFormat="1">
      <c r="A285" s="1"/>
      <c r="B285" s="2"/>
      <c r="C285" s="4"/>
      <c r="D285" s="4"/>
      <c r="E285" s="4"/>
      <c r="F285" s="6"/>
      <c r="G285" s="1"/>
      <c r="H285" s="84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</row>
    <row r="286" spans="1:71" s="71" customFormat="1">
      <c r="A286" s="1"/>
      <c r="B286" s="2"/>
      <c r="C286" s="4"/>
      <c r="D286" s="4"/>
      <c r="E286" s="4"/>
      <c r="F286" s="6"/>
      <c r="G286" s="1"/>
      <c r="H286" s="84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</row>
    <row r="287" spans="1:71" s="71" customFormat="1">
      <c r="A287" s="1"/>
      <c r="B287" s="2"/>
      <c r="C287" s="4"/>
      <c r="D287" s="4"/>
      <c r="E287" s="4"/>
      <c r="F287" s="6"/>
      <c r="G287" s="1"/>
      <c r="H287" s="84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</row>
    <row r="288" spans="1:71" s="71" customFormat="1">
      <c r="A288" s="1"/>
      <c r="B288" s="2"/>
      <c r="C288" s="4"/>
      <c r="D288" s="4"/>
      <c r="E288" s="4"/>
      <c r="F288" s="6"/>
      <c r="G288" s="1"/>
      <c r="H288" s="84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</row>
    <row r="289" spans="1:71">
      <c r="H289" s="84"/>
    </row>
    <row r="290" spans="1:71" s="71" customFormat="1">
      <c r="B290" s="2"/>
      <c r="C290" s="4"/>
      <c r="D290" s="4"/>
      <c r="E290" s="4"/>
      <c r="F290" s="6"/>
      <c r="G290" s="1"/>
      <c r="H290" s="84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</row>
    <row r="291" spans="1:71" ht="19">
      <c r="A291" s="67" t="s">
        <v>284</v>
      </c>
      <c r="E291" s="1"/>
      <c r="F291" s="25"/>
      <c r="H291" s="84"/>
    </row>
    <row r="292" spans="1:71">
      <c r="A292" s="27" t="s">
        <v>273</v>
      </c>
      <c r="B292" s="28"/>
      <c r="C292" s="68" t="s">
        <v>275</v>
      </c>
      <c r="D292" s="68" t="s">
        <v>276</v>
      </c>
      <c r="E292" s="30" t="s">
        <v>4</v>
      </c>
      <c r="F292" s="31"/>
      <c r="G292" s="32" t="s">
        <v>0</v>
      </c>
      <c r="H292" s="88" t="s">
        <v>269</v>
      </c>
      <c r="I292" s="33"/>
    </row>
    <row r="293" spans="1:71">
      <c r="A293" s="34" t="s">
        <v>274</v>
      </c>
      <c r="B293" s="38" t="s">
        <v>5</v>
      </c>
      <c r="C293" s="29" t="s">
        <v>281</v>
      </c>
      <c r="D293" s="29" t="s">
        <v>282</v>
      </c>
      <c r="E293" s="36" t="s">
        <v>272</v>
      </c>
      <c r="F293" s="31"/>
      <c r="G293" s="37" t="s">
        <v>7</v>
      </c>
      <c r="H293" s="89" t="s">
        <v>6</v>
      </c>
      <c r="I293" s="39" t="s">
        <v>270</v>
      </c>
    </row>
    <row r="294" spans="1:71">
      <c r="A294" s="40" t="s">
        <v>263</v>
      </c>
      <c r="B294" s="41" t="s">
        <v>43</v>
      </c>
      <c r="C294" s="41" t="s">
        <v>44</v>
      </c>
      <c r="D294" s="41"/>
      <c r="E294" s="42">
        <v>17.307568080000003</v>
      </c>
      <c r="F294" s="1"/>
      <c r="G294" s="43">
        <f t="shared" ref="G294:G299" si="26">E294*$I$9</f>
        <v>0</v>
      </c>
      <c r="H294" s="85"/>
      <c r="I294" s="44">
        <f t="shared" ref="I294:I299" si="27">H294*G294</f>
        <v>0</v>
      </c>
    </row>
    <row r="295" spans="1:71">
      <c r="A295" s="40" t="s">
        <v>264</v>
      </c>
      <c r="B295" s="41" t="s">
        <v>46</v>
      </c>
      <c r="C295" s="41" t="s">
        <v>44</v>
      </c>
      <c r="D295" s="41"/>
      <c r="E295" s="42">
        <v>17.307568080000003</v>
      </c>
      <c r="F295" s="1"/>
      <c r="G295" s="43">
        <f t="shared" si="26"/>
        <v>0</v>
      </c>
      <c r="H295" s="85"/>
      <c r="I295" s="44">
        <f t="shared" si="27"/>
        <v>0</v>
      </c>
    </row>
    <row r="296" spans="1:71">
      <c r="A296" s="40" t="s">
        <v>265</v>
      </c>
      <c r="B296" s="41" t="s">
        <v>48</v>
      </c>
      <c r="C296" s="41" t="s">
        <v>44</v>
      </c>
      <c r="D296" s="41"/>
      <c r="E296" s="42">
        <v>17.307568080000003</v>
      </c>
      <c r="F296" s="1"/>
      <c r="G296" s="43">
        <f t="shared" si="26"/>
        <v>0</v>
      </c>
      <c r="H296" s="85"/>
      <c r="I296" s="44">
        <f t="shared" si="27"/>
        <v>0</v>
      </c>
    </row>
    <row r="297" spans="1:71">
      <c r="A297" s="40" t="s">
        <v>266</v>
      </c>
      <c r="B297" s="41" t="s">
        <v>50</v>
      </c>
      <c r="C297" s="41" t="s">
        <v>44</v>
      </c>
      <c r="D297" s="41"/>
      <c r="E297" s="42">
        <v>21.055327920000003</v>
      </c>
      <c r="F297" s="1"/>
      <c r="G297" s="43">
        <f t="shared" si="26"/>
        <v>0</v>
      </c>
      <c r="H297" s="85"/>
      <c r="I297" s="44">
        <f t="shared" si="27"/>
        <v>0</v>
      </c>
    </row>
    <row r="298" spans="1:71">
      <c r="A298" s="40" t="s">
        <v>267</v>
      </c>
      <c r="B298" s="41" t="s">
        <v>52</v>
      </c>
      <c r="C298" s="41" t="s">
        <v>44</v>
      </c>
      <c r="D298" s="41"/>
      <c r="E298" s="42">
        <v>30.409972560000007</v>
      </c>
      <c r="F298" s="1"/>
      <c r="G298" s="43">
        <f t="shared" si="26"/>
        <v>0</v>
      </c>
      <c r="H298" s="85"/>
      <c r="I298" s="44">
        <f t="shared" si="27"/>
        <v>0</v>
      </c>
    </row>
    <row r="299" spans="1:71">
      <c r="A299" s="40" t="s">
        <v>268</v>
      </c>
      <c r="B299" s="41" t="s">
        <v>54</v>
      </c>
      <c r="C299" s="41" t="s">
        <v>55</v>
      </c>
      <c r="D299" s="41"/>
      <c r="E299" s="42">
        <v>48.219209280000001</v>
      </c>
      <c r="F299" s="1"/>
      <c r="G299" s="43">
        <f t="shared" si="26"/>
        <v>0</v>
      </c>
      <c r="H299" s="85"/>
      <c r="I299" s="44">
        <f t="shared" si="27"/>
        <v>0</v>
      </c>
    </row>
    <row r="301" spans="1:71">
      <c r="G301" s="71"/>
      <c r="H301" s="79"/>
    </row>
    <row r="302" spans="1:71" ht="25">
      <c r="A302" s="80"/>
      <c r="B302" s="80"/>
      <c r="D302" s="19"/>
      <c r="E302" s="81"/>
      <c r="F302" s="20"/>
      <c r="G302" s="82"/>
      <c r="H302" s="79"/>
    </row>
  </sheetData>
  <sheetProtection algorithmName="SHA-512" hashValue="xTE1PI8uV8NSaJ92pr9GeDQdsNZBT32HX7JykjMWkPwUYGZsBo866FtHqrXfopECkeZzJVNjWRk/DZJalD62Xw==" saltValue="SVYUtpPSH9yXL4ta7Xzc1Q==" spinCount="100000" sheet="1" objects="1" scenarios="1"/>
  <conditionalFormatting sqref="A294:A299 A268:A284 A247:A255 A210 A192:A203 A177:A185 A157:A165 A129:A151 A109:A123 A92:A103 A75:A86 A57:A68 A40:A48 B263 B32:B34 A15:A31 A212:A241">
    <cfRule type="duplicateValues" dxfId="5" priority="245"/>
  </conditionalFormatting>
  <conditionalFormatting sqref="A166:A167">
    <cfRule type="duplicateValues" dxfId="4" priority="261"/>
  </conditionalFormatting>
  <conditionalFormatting sqref="A256">
    <cfRule type="duplicateValues" dxfId="3" priority="262"/>
  </conditionalFormatting>
  <conditionalFormatting sqref="A257">
    <cfRule type="duplicateValues" dxfId="2" priority="263"/>
  </conditionalFormatting>
  <conditionalFormatting sqref="A211">
    <cfRule type="duplicateValues" dxfId="1" priority="265"/>
  </conditionalFormatting>
  <conditionalFormatting sqref="A258:A262">
    <cfRule type="duplicateValues" dxfId="0" priority="282"/>
  </conditionalFormatting>
  <printOptions horizontalCentered="1"/>
  <pageMargins left="0.25" right="0.25" top="0.25" bottom="0.25" header="0" footer="0"/>
  <pageSetup scale="85" fitToHeight="0" orientation="portrait" r:id="rId1"/>
  <rowBreaks count="5" manualBreakCount="5">
    <brk id="48" max="8" man="1"/>
    <brk id="99" max="8" man="1"/>
    <brk id="147" max="8" man="1"/>
    <brk id="200" max="8" man="1"/>
    <brk id="258" max="8" man="1"/>
  </rowBreaks>
  <drawing r:id="rId2"/>
  <legacyDrawing r:id="rId3"/>
  <oleObjects>
    <mc:AlternateContent xmlns:mc="http://schemas.openxmlformats.org/markup-compatibility/2006">
      <mc:Choice Requires="x14">
        <oleObject progId="MSPhotoEd.3" shapeId="1025" r:id="rId4">
          <objectPr defaultSize="0" autoPict="0" r:id="rId5">
            <anchor moveWithCells="1">
              <from>
                <xdr:col>0</xdr:col>
                <xdr:colOff>279400</xdr:colOff>
                <xdr:row>8</xdr:row>
                <xdr:rowOff>25400</xdr:rowOff>
              </from>
              <to>
                <xdr:col>0</xdr:col>
                <xdr:colOff>939800</xdr:colOff>
                <xdr:row>11</xdr:row>
                <xdr:rowOff>0</xdr:rowOff>
              </to>
            </anchor>
          </objectPr>
        </oleObject>
      </mc:Choice>
      <mc:Fallback>
        <oleObject progId="MSPhotoEd.3" shapeId="1025" r:id="rId4"/>
      </mc:Fallback>
    </mc:AlternateContent>
    <mc:AlternateContent xmlns:mc="http://schemas.openxmlformats.org/markup-compatibility/2006">
      <mc:Choice Requires="x14">
        <oleObject progId="MSPhotoEd.3" shapeId="1026" r:id="rId6">
          <objectPr defaultSize="0" autoPict="0" r:id="rId7">
            <anchor moveWithCells="1">
              <from>
                <xdr:col>0</xdr:col>
                <xdr:colOff>228600</xdr:colOff>
                <xdr:row>100</xdr:row>
                <xdr:rowOff>12700</xdr:rowOff>
              </from>
              <to>
                <xdr:col>0</xdr:col>
                <xdr:colOff>1028700</xdr:colOff>
                <xdr:row>104</xdr:row>
                <xdr:rowOff>114300</xdr:rowOff>
              </to>
            </anchor>
          </objectPr>
        </oleObject>
      </mc:Choice>
      <mc:Fallback>
        <oleObject progId="MSPhotoEd.3" shapeId="1026" r:id="rId6"/>
      </mc:Fallback>
    </mc:AlternateContent>
    <mc:AlternateContent xmlns:mc="http://schemas.openxmlformats.org/markup-compatibility/2006">
      <mc:Choice Requires="x14">
        <oleObject progId="MSPhotoEd.3" shapeId="1027" r:id="rId8">
          <objectPr defaultSize="0" autoPict="0" r:id="rId9">
            <anchor moveWithCells="1">
              <from>
                <xdr:col>0</xdr:col>
                <xdr:colOff>228600</xdr:colOff>
                <xdr:row>238</xdr:row>
                <xdr:rowOff>101600</xdr:rowOff>
              </from>
              <to>
                <xdr:col>0</xdr:col>
                <xdr:colOff>977900</xdr:colOff>
                <xdr:row>242</xdr:row>
                <xdr:rowOff>152400</xdr:rowOff>
              </to>
            </anchor>
          </objectPr>
        </oleObject>
      </mc:Choice>
      <mc:Fallback>
        <oleObject progId="MSPhotoEd.3" shapeId="1027" r:id="rId8"/>
      </mc:Fallback>
    </mc:AlternateContent>
    <mc:AlternateContent xmlns:mc="http://schemas.openxmlformats.org/markup-compatibility/2006">
      <mc:Choice Requires="x14">
        <oleObject progId="MSPhotoEd.3" shapeId="1028" r:id="rId10">
          <objectPr defaultSize="0" autoPict="0" r:id="rId9">
            <anchor moveWithCells="1">
              <from>
                <xdr:col>0</xdr:col>
                <xdr:colOff>228600</xdr:colOff>
                <xdr:row>259</xdr:row>
                <xdr:rowOff>25400</xdr:rowOff>
              </from>
              <to>
                <xdr:col>0</xdr:col>
                <xdr:colOff>990600</xdr:colOff>
                <xdr:row>263</xdr:row>
                <xdr:rowOff>114300</xdr:rowOff>
              </to>
            </anchor>
          </objectPr>
        </oleObject>
      </mc:Choice>
      <mc:Fallback>
        <oleObject progId="MSPhotoEd.3" shapeId="1028" r:id="rId10"/>
      </mc:Fallback>
    </mc:AlternateContent>
    <mc:AlternateContent xmlns:mc="http://schemas.openxmlformats.org/markup-compatibility/2006">
      <mc:Choice Requires="x14">
        <oleObject progId="MSPhotoEd.3" shapeId="1029" r:id="rId11">
          <objectPr defaultSize="0" autoPict="0" r:id="rId12">
            <anchor moveWithCells="1">
              <from>
                <xdr:col>0</xdr:col>
                <xdr:colOff>266700</xdr:colOff>
                <xdr:row>32</xdr:row>
                <xdr:rowOff>101600</xdr:rowOff>
              </from>
              <to>
                <xdr:col>0</xdr:col>
                <xdr:colOff>901700</xdr:colOff>
                <xdr:row>35</xdr:row>
                <xdr:rowOff>266700</xdr:rowOff>
              </to>
            </anchor>
          </objectPr>
        </oleObject>
      </mc:Choice>
      <mc:Fallback>
        <oleObject progId="MSPhotoEd.3" shapeId="1029" r:id="rId11"/>
      </mc:Fallback>
    </mc:AlternateContent>
    <mc:AlternateContent xmlns:mc="http://schemas.openxmlformats.org/markup-compatibility/2006">
      <mc:Choice Requires="x14">
        <oleObject progId="MSPhotoEd.3" shapeId="1030" r:id="rId13">
          <objectPr defaultSize="0" autoPict="0" r:id="rId14">
            <anchor moveWithCells="1">
              <from>
                <xdr:col>0</xdr:col>
                <xdr:colOff>292100</xdr:colOff>
                <xdr:row>48</xdr:row>
                <xdr:rowOff>152400</xdr:rowOff>
              </from>
              <to>
                <xdr:col>0</xdr:col>
                <xdr:colOff>889000</xdr:colOff>
                <xdr:row>52</xdr:row>
                <xdr:rowOff>114300</xdr:rowOff>
              </to>
            </anchor>
          </objectPr>
        </oleObject>
      </mc:Choice>
      <mc:Fallback>
        <oleObject progId="MSPhotoEd.3" shapeId="1030" r:id="rId13"/>
      </mc:Fallback>
    </mc:AlternateContent>
    <mc:AlternateContent xmlns:mc="http://schemas.openxmlformats.org/markup-compatibility/2006">
      <mc:Choice Requires="x14">
        <oleObject progId="MSPhotoEd.3" shapeId="1031" r:id="rId15">
          <objectPr defaultSize="0" autoPict="0" r:id="rId16">
            <anchor moveWithCells="1">
              <from>
                <xdr:col>0</xdr:col>
                <xdr:colOff>254000</xdr:colOff>
                <xdr:row>66</xdr:row>
                <xdr:rowOff>76200</xdr:rowOff>
              </from>
              <to>
                <xdr:col>0</xdr:col>
                <xdr:colOff>914400</xdr:colOff>
                <xdr:row>70</xdr:row>
                <xdr:rowOff>76200</xdr:rowOff>
              </to>
            </anchor>
          </objectPr>
        </oleObject>
      </mc:Choice>
      <mc:Fallback>
        <oleObject progId="MSPhotoEd.3" shapeId="1031" r:id="rId15"/>
      </mc:Fallback>
    </mc:AlternateContent>
    <mc:AlternateContent xmlns:mc="http://schemas.openxmlformats.org/markup-compatibility/2006">
      <mc:Choice Requires="x14">
        <oleObject progId="MSPhotoEd.3" shapeId="1032" r:id="rId17">
          <objectPr defaultSize="0" autoPict="0" r:id="rId18">
            <anchor moveWithCells="1">
              <from>
                <xdr:col>0</xdr:col>
                <xdr:colOff>254000</xdr:colOff>
                <xdr:row>83</xdr:row>
                <xdr:rowOff>38100</xdr:rowOff>
              </from>
              <to>
                <xdr:col>0</xdr:col>
                <xdr:colOff>1016000</xdr:colOff>
                <xdr:row>87</xdr:row>
                <xdr:rowOff>114300</xdr:rowOff>
              </to>
            </anchor>
          </objectPr>
        </oleObject>
      </mc:Choice>
      <mc:Fallback>
        <oleObject progId="MSPhotoEd.3" shapeId="1032" r:id="rId17"/>
      </mc:Fallback>
    </mc:AlternateContent>
    <mc:AlternateContent xmlns:mc="http://schemas.openxmlformats.org/markup-compatibility/2006">
      <mc:Choice Requires="x14">
        <oleObject progId="MSPhotoEd.3" shapeId="1033" r:id="rId19">
          <objectPr defaultSize="0" autoPict="0" r:id="rId20">
            <anchor moveWithCells="1">
              <from>
                <xdr:col>0</xdr:col>
                <xdr:colOff>228600</xdr:colOff>
                <xdr:row>119</xdr:row>
                <xdr:rowOff>114300</xdr:rowOff>
              </from>
              <to>
                <xdr:col>0</xdr:col>
                <xdr:colOff>1079500</xdr:colOff>
                <xdr:row>124</xdr:row>
                <xdr:rowOff>76200</xdr:rowOff>
              </to>
            </anchor>
          </objectPr>
        </oleObject>
      </mc:Choice>
      <mc:Fallback>
        <oleObject progId="MSPhotoEd.3" shapeId="1033" r:id="rId19"/>
      </mc:Fallback>
    </mc:AlternateContent>
    <mc:AlternateContent xmlns:mc="http://schemas.openxmlformats.org/markup-compatibility/2006">
      <mc:Choice Requires="x14">
        <oleObject progId="MSPhotoEd.3" shapeId="1034" r:id="rId21">
          <objectPr defaultSize="0" autoPict="0" r:id="rId22">
            <anchor moveWithCells="1">
              <from>
                <xdr:col>0</xdr:col>
                <xdr:colOff>292100</xdr:colOff>
                <xdr:row>148</xdr:row>
                <xdr:rowOff>114300</xdr:rowOff>
              </from>
              <to>
                <xdr:col>0</xdr:col>
                <xdr:colOff>1003300</xdr:colOff>
                <xdr:row>152</xdr:row>
                <xdr:rowOff>152400</xdr:rowOff>
              </to>
            </anchor>
          </objectPr>
        </oleObject>
      </mc:Choice>
      <mc:Fallback>
        <oleObject progId="MSPhotoEd.3" shapeId="1034" r:id="rId21"/>
      </mc:Fallback>
    </mc:AlternateContent>
    <mc:AlternateContent xmlns:mc="http://schemas.openxmlformats.org/markup-compatibility/2006">
      <mc:Choice Requires="x14">
        <oleObject progId="MSPhotoEd.3" shapeId="1035" r:id="rId23">
          <objectPr defaultSize="0" autoPict="0" r:id="rId24">
            <anchor moveWithCells="1">
              <from>
                <xdr:col>0</xdr:col>
                <xdr:colOff>241300</xdr:colOff>
                <xdr:row>284</xdr:row>
                <xdr:rowOff>114300</xdr:rowOff>
              </from>
              <to>
                <xdr:col>0</xdr:col>
                <xdr:colOff>952500</xdr:colOff>
                <xdr:row>289</xdr:row>
                <xdr:rowOff>152400</xdr:rowOff>
              </to>
            </anchor>
          </objectPr>
        </oleObject>
      </mc:Choice>
      <mc:Fallback>
        <oleObject progId="MSPhotoEd.3" shapeId="1035" r:id="rId23"/>
      </mc:Fallback>
    </mc:AlternateContent>
    <mc:AlternateContent xmlns:mc="http://schemas.openxmlformats.org/markup-compatibility/2006">
      <mc:Choice Requires="x14">
        <oleObject progId="MSPhotoEd.3" shapeId="1036" r:id="rId25">
          <objectPr defaultSize="0" autoPict="0" r:id="rId26">
            <anchor moveWithCells="1">
              <from>
                <xdr:col>0</xdr:col>
                <xdr:colOff>317500</xdr:colOff>
                <xdr:row>168</xdr:row>
                <xdr:rowOff>38100</xdr:rowOff>
              </from>
              <to>
                <xdr:col>0</xdr:col>
                <xdr:colOff>939800</xdr:colOff>
                <xdr:row>172</xdr:row>
                <xdr:rowOff>127000</xdr:rowOff>
              </to>
            </anchor>
          </objectPr>
        </oleObject>
      </mc:Choice>
      <mc:Fallback>
        <oleObject progId="MSPhotoEd.3" shapeId="1036" r:id="rId25"/>
      </mc:Fallback>
    </mc:AlternateContent>
    <mc:AlternateContent xmlns:mc="http://schemas.openxmlformats.org/markup-compatibility/2006">
      <mc:Choice Requires="x14">
        <oleObject progId="MSPhotoEd.3" shapeId="1037" r:id="rId27">
          <objectPr defaultSize="0" autoPict="0" r:id="rId26">
            <anchor moveWithCells="1">
              <from>
                <xdr:col>0</xdr:col>
                <xdr:colOff>228600</xdr:colOff>
                <xdr:row>183</xdr:row>
                <xdr:rowOff>25400</xdr:rowOff>
              </from>
              <to>
                <xdr:col>0</xdr:col>
                <xdr:colOff>927100</xdr:colOff>
                <xdr:row>187</xdr:row>
                <xdr:rowOff>139700</xdr:rowOff>
              </to>
            </anchor>
          </objectPr>
        </oleObject>
      </mc:Choice>
      <mc:Fallback>
        <oleObject progId="MSPhotoEd.3" shapeId="1037" r:id="rId27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JMF Brass Threaded Fittings</vt:lpstr>
      <vt:lpstr>'JMF Brass Threaded Fittings'!Print_Area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Jaymz Davis</dc:creator>
  <cp:lastModifiedBy>Microsoft Office User</cp:lastModifiedBy>
  <cp:lastPrinted>2021-05-12T15:21:45Z</cp:lastPrinted>
  <dcterms:created xsi:type="dcterms:W3CDTF">2012-11-12T18:33:19Z</dcterms:created>
  <dcterms:modified xsi:type="dcterms:W3CDTF">2021-07-30T14:22:54Z</dcterms:modified>
</cp:coreProperties>
</file>